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Tab.1!$A$1:$F$41</definedName>
  </definedNames>
  <calcPr calcId="162913" iterate="1" iterateCount="1"/>
</workbook>
</file>

<file path=xl/calcChain.xml><?xml version="1.0" encoding="utf-8"?>
<calcChain xmlns="http://schemas.openxmlformats.org/spreadsheetml/2006/main">
  <c r="Y26" i="19" l="1"/>
  <c r="Z22" i="19" l="1"/>
  <c r="Y24" i="19"/>
  <c r="Y21" i="19" l="1"/>
  <c r="Z23" i="19" l="1"/>
  <c r="Z24" i="19"/>
  <c r="Z25" i="19"/>
  <c r="Z26" i="19"/>
  <c r="Z27" i="19"/>
  <c r="Z21" i="19"/>
  <c r="Y27" i="19"/>
  <c r="Y25" i="19"/>
  <c r="Y23" i="19"/>
  <c r="Y22" i="19"/>
  <c r="M15" i="14" l="1"/>
  <c r="Z28" i="19" l="1"/>
  <c r="Y28" i="19"/>
  <c r="AA28" i="19" l="1"/>
  <c r="T5" i="20" l="1"/>
  <c r="Q3" i="20" s="1"/>
  <c r="Q4" i="20" l="1"/>
  <c r="N15" i="14" l="1"/>
  <c r="S5" i="20" l="1"/>
  <c r="O4" i="20" l="1"/>
  <c r="O3" i="20"/>
  <c r="O5" i="20" s="1"/>
  <c r="Q5" i="20"/>
  <c r="Q5" i="16" l="1"/>
  <c r="P5" i="16"/>
  <c r="M5" i="16"/>
  <c r="L5" i="16"/>
</calcChain>
</file>

<file path=xl/sharedStrings.xml><?xml version="1.0" encoding="utf-8"?>
<sst xmlns="http://schemas.openxmlformats.org/spreadsheetml/2006/main" count="405" uniqueCount="230">
  <si>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</si>
  <si>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</si>
  <si>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</si>
  <si>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</si>
  <si>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</si>
  <si>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</si>
  <si>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</si>
  <si>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</si>
  <si>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</si>
  <si>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</si>
  <si>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</si>
  <si>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</si>
  <si>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</si>
  <si>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</si>
  <si>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</si>
  <si>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</si>
  <si>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</si>
  <si>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</si>
  <si>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</si>
  <si>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</si>
  <si>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</si>
  <si>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</si>
  <si>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</si>
  <si>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</si>
  <si>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</si>
  <si>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</si>
  <si>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</si>
  <si>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</si>
  <si>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</si>
  <si>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</si>
  <si>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</si>
  <si>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</si>
  <si>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</si>
  <si>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</si>
  <si>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</si>
  <si>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</si>
  <si>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</si>
  <si>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</si>
  <si>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</si>
  <si>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</si>
  <si>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</si>
  <si>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</si>
  <si>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</si>
  <si>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</si>
  <si>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</si>
  <si>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</si>
  <si>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</si>
  <si>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</si>
  <si>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</si>
  <si>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</si>
  <si>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</si>
  <si>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</si>
  <si>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</si>
  <si>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</si>
  <si>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</si>
  <si>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</si>
  <si>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</si>
  <si>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</si>
  <si>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</si>
  <si>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</si>
  <si>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</si>
  <si>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</si>
  <si>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</si>
  <si>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</si>
  <si>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</si>
  <si>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</si>
  <si>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</si>
  <si>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</si>
  <si>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</si>
  <si>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</si>
  <si>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</si>
  <si>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</si>
  <si>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</si>
  <si>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</si>
  <si>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</si>
  <si>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</si>
  <si>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</si>
  <si>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</si>
  <si>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</si>
  <si>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</si>
  <si>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</si>
  <si>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</si>
  <si>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</si>
  <si>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</si>
  <si>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</si>
  <si>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</si>
  <si>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</si>
  <si>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</si>
  <si>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</si>
  <si>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</si>
  <si>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</si>
  <si>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</si>
  <si>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</si>
  <si>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</si>
  <si>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</si>
  <si>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</si>
  <si>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</si>
  <si>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</si>
  <si>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</si>
  <si>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</si>
  <si>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</si>
  <si>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</si>
  <si>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</si>
  <si>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</si>
  <si>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</si>
  <si>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</si>
  <si>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</si>
  <si>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</si>
  <si>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</si>
  <si>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</si>
  <si>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</si>
  <si>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</si>
  <si>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</si>
  <si>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</si>
  <si>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</si>
  <si>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</si>
  <si>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</si>
  <si>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</si>
  <si>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</si>
  <si>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</si>
  <si>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</si>
  <si>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</si>
  <si>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</si>
  <si>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</si>
  <si>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</si>
  <si>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</si>
  <si>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</si>
  <si>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</si>
  <si>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</si>
  <si>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</si>
  <si>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</si>
  <si>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</si>
  <si>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</si>
  <si>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</si>
  <si>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</si>
  <si>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</si>
  <si>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</si>
  <si>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</si>
  <si>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</si>
  <si>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</si>
  <si>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</si>
  <si>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</si>
  <si>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</si>
  <si>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</si>
  <si>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</si>
  <si>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</si>
  <si>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</si>
  <si>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</si>
  <si>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</si>
  <si>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</si>
  <si>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</si>
  <si>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</si>
  <si>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</si>
  <si>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</si>
  <si>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</si>
  <si>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</si>
  <si>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</si>
  <si>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</si>
  <si>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</si>
  <si>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</si>
  <si>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</si>
  <si>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</si>
  <si>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</si>
  <si>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</si>
  <si>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</si>
  <si>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</si>
  <si>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</si>
  <si>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</si>
  <si>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</si>
  <si>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</si>
  <si>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</si>
  <si>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I. - V.</t>
  </si>
  <si>
    <t>svibanj</t>
  </si>
  <si>
    <t>siječanj - svibanj</t>
  </si>
  <si>
    <r>
      <t>3. SMJEŠTAJNI KAPACITETI  PREMA VRSTI SMJEŠTAJNIH OBJEKATA U SVIBNJU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</si>
  <si>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SVIBNJU</t>
  </si>
  <si>
    <t>V. 2017.</t>
  </si>
  <si>
    <t>V.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</si>
  <si>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V. 2018.</t>
    </r>
    <r>
      <rPr>
        <sz val="10"/>
        <rFont val="Calibri"/>
        <family val="2"/>
        <charset val="238"/>
        <scheme val="minor"/>
      </rPr>
      <t xml:space="preserve">
V. 2017.</t>
    </r>
  </si>
  <si>
    <t>Struktura 
noćenja 
V. 2018., 
 %</t>
  </si>
  <si>
    <t>I. - V. 2017.</t>
  </si>
  <si>
    <t>I. - V.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</si>
  <si>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V. 2018.</t>
    </r>
    <r>
      <rPr>
        <sz val="10"/>
        <rFont val="Calibri"/>
        <family val="2"/>
        <charset val="238"/>
        <scheme val="minor"/>
      </rPr>
      <t xml:space="preserve">
I. - V. 2017.</t>
    </r>
  </si>
  <si>
    <t>7. DOLASCI I NOĆENJA TURISTA PREMA DOBNIM SKUPINAMA U SVIBNJU 2018.</t>
  </si>
  <si>
    <t>V.  2018.</t>
  </si>
  <si>
    <t>Obuhvaćene su sobe za iznajmljivanje, apartmani, studio-apartmani i  kuće za odmor u kojima su uslugu smještaja pružili ugostitelji (pravna ili fizička osoba), kućanstva i obiteljska poljoprivredna gospodarstva, prenoćišta, gostionice s pružanjem usluga smještaja i planinarski domovi.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</si>
  <si>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</si>
  <si>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</si>
  <si>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</si>
  <si>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</si>
  <si>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</si>
  <si>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</si>
  <si>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</si>
  <si>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</si>
  <si>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</si>
  <si>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</si>
  <si>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</si>
  <si>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</si>
  <si>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</si>
  <si>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</si>
  <si>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</si>
  <si>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</si>
  <si>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</si>
  <si>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</si>
  <si>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</si>
  <si>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</si>
  <si>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</si>
  <si>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</si>
  <si>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</si>
  <si>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</si>
  <si>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</si>
  <si>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</si>
  <si>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</si>
  <si>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</si>
  <si>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NKD 2007.     Nacionalna klasifikacija djelatnosti 2007.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</si>
  <si>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</si>
  <si>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         Narodne novine</t>
  </si>
  <si>
    <t>%     postotak</t>
  </si>
  <si>
    <t>EU                   Europska unija</t>
  </si>
  <si>
    <t xml:space="preserve">                      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</si>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</sst>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9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2" fillId="0" borderId="26" xfId="0" applyFont="1" applyBorder="1" applyAlignment="1"/>
    <xf numFmtId="0" fontId="19" fillId="0" borderId="26" xfId="0" applyFont="1" applyBorder="1" applyAlignment="1"/>
    <xf numFmtId="0" fontId="19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1" fillId="0" borderId="0" xfId="0" applyFont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3" fillId="0" borderId="0" xfId="0" applyNumberFormat="1" applyFont="1"/>
    <xf numFmtId="0" fontId="23" fillId="0" borderId="0" xfId="0" applyFont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3" fillId="0" borderId="0" xfId="0" applyNumberFormat="1" applyFont="1" applyBorder="1" applyAlignment="1">
      <alignment horizontal="right" indent="1"/>
    </xf>
    <xf numFmtId="3" fontId="13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3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1" fillId="2" borderId="0" xfId="0" applyNumberFormat="1" applyFont="1" applyFill="1" applyBorder="1" applyAlignment="1" applyProtection="1">
      <alignment horizontal="right" indent="1"/>
    </xf>
    <xf numFmtId="165" fontId="12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3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1" fillId="0" borderId="30" xfId="0" applyNumberFormat="1" applyFont="1" applyFill="1" applyBorder="1" applyAlignment="1" applyProtection="1">
      <alignment horizontal="right" indent="1"/>
    </xf>
    <xf numFmtId="3" fontId="11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1" fillId="0" borderId="1" xfId="0" applyNumberFormat="1" applyFont="1" applyFill="1" applyBorder="1" applyAlignment="1" applyProtection="1">
      <alignment horizontal="right" indent="1"/>
    </xf>
    <xf numFmtId="165" fontId="11" fillId="2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3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4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wrapText="1"/>
    </xf>
    <xf numFmtId="0" fontId="40" fillId="0" borderId="0" xfId="1" applyFont="1" applyAlignment="1">
      <alignment horizontal="center" vertical="center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89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2'!$L$5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2'!$K$6:$K$17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2'!$L$6:$L$17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2'!$M$5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2'!$K$6:$K$17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2'!$M$6:$M$17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V. 2017.</a:t>
            </a:r>
          </a:p>
        </c:rich>
      </c:tx>
      <c:layout>
        <c:manualLayout>
          <c:xMode val="edge"/>
          <c:yMode val="edge"/>
          <c:x val="0.26749845532742639"/>
          <c:y val="8.3333237890718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9201912738006977E-2"/>
          <c:y val="0.20546150481189851"/>
          <c:w val="0.51041787715466869"/>
          <c:h val="0.69650772820064155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-1.4809782239786433E-3"/>
                  <c:y val="1.42911954187544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12.9</c:v>
                </c:pt>
                <c:pt idx="1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9808659413752"/>
          <c:y val="0.43855278506853312"/>
          <c:w val="0.21799432286652703"/>
          <c:h val="0.1636375089477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V. 2018.</a:t>
            </a:r>
          </a:p>
        </c:rich>
      </c:tx>
      <c:layout>
        <c:manualLayout>
          <c:xMode val="edge"/>
          <c:yMode val="edge"/>
          <c:x val="0.45934525843318996"/>
          <c:y val="6.808280527913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8640996193380488"/>
          <c:y val="0.22942672941688691"/>
          <c:w val="0.78717588445156927"/>
          <c:h val="0.6872484689413823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2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1.6932608234279358E-2"/>
                  <c:y val="-1.53620444024837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13.3</c:v>
                </c:pt>
                <c:pt idx="1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 SVIBNJU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5561</c:v>
                </c:pt>
                <c:pt idx="1">
                  <c:v>19280</c:v>
                </c:pt>
                <c:pt idx="2">
                  <c:v>36332</c:v>
                </c:pt>
                <c:pt idx="3">
                  <c:v>32362</c:v>
                </c:pt>
                <c:pt idx="4">
                  <c:v>33223</c:v>
                </c:pt>
                <c:pt idx="5">
                  <c:v>39203</c:v>
                </c:pt>
                <c:pt idx="6">
                  <c:v>37100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1829</c:v>
                </c:pt>
                <c:pt idx="1">
                  <c:v>4778</c:v>
                </c:pt>
                <c:pt idx="2">
                  <c:v>7159</c:v>
                </c:pt>
                <c:pt idx="3">
                  <c:v>7540</c:v>
                </c:pt>
                <c:pt idx="4">
                  <c:v>5344</c:v>
                </c:pt>
                <c:pt idx="5">
                  <c:v>3212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4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1776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4762</xdr:rowOff>
    </xdr:from>
    <xdr:to>
      <xdr:col>8</xdr:col>
      <xdr:colOff>123825</xdr:colOff>
      <xdr:row>20</xdr:row>
      <xdr:rowOff>142876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9526</xdr:rowOff>
    </xdr:from>
    <xdr:to>
      <xdr:col>7</xdr:col>
      <xdr:colOff>19050</xdr:colOff>
      <xdr:row>18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1</xdr:row>
      <xdr:rowOff>28575</xdr:rowOff>
    </xdr:from>
    <xdr:to>
      <xdr:col>11</xdr:col>
      <xdr:colOff>504825</xdr:colOff>
      <xdr:row>17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workbookViewId="0">
      <selection activeCell="L17" sqref="L17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5.6640625" style="5" customWidth="1"/>
    <col min="10" max="10" width="5.83203125" style="5" customWidth="1"/>
    <col min="11" max="16" width="5.6640625" style="5" customWidth="1"/>
    <col min="17" max="16384" width="9.33203125" style="5"/>
  </cols>
  <sheetData>
    <row r="1" spans="1:8" ht="28.5" customHeight="1" thickBot="1" x14ac:dyDescent="0.25">
      <c r="A1" s="71" t="s">
        <v>125</v>
      </c>
      <c r="B1" s="25"/>
      <c r="C1" s="25"/>
      <c r="D1" s="25"/>
      <c r="E1" s="25"/>
      <c r="F1" s="25"/>
      <c r="G1" s="25"/>
    </row>
    <row r="2" spans="1:8" ht="39.75" customHeight="1" x14ac:dyDescent="0.2">
      <c r="A2" s="38"/>
      <c r="B2" s="137" t="s">
        <v>0</v>
      </c>
      <c r="C2" s="95" t="s">
        <v>4</v>
      </c>
      <c r="D2" s="137" t="s">
        <v>1</v>
      </c>
      <c r="E2" s="96" t="s">
        <v>4</v>
      </c>
      <c r="F2" s="6" t="s">
        <v>167</v>
      </c>
      <c r="G2" s="105"/>
    </row>
    <row r="3" spans="1:8" ht="21.75" customHeight="1" x14ac:dyDescent="0.2">
      <c r="A3" s="155" t="s">
        <v>107</v>
      </c>
      <c r="B3" s="148">
        <v>876604</v>
      </c>
      <c r="C3" s="97">
        <v>114.2</v>
      </c>
      <c r="D3" s="148">
        <v>1451891</v>
      </c>
      <c r="E3" s="97">
        <v>116.6</v>
      </c>
      <c r="F3" s="165">
        <v>1.6562678244680609</v>
      </c>
      <c r="G3" s="7"/>
    </row>
    <row r="4" spans="1:8" x14ac:dyDescent="0.2">
      <c r="A4" s="156" t="s">
        <v>115</v>
      </c>
      <c r="B4" s="149">
        <v>967902</v>
      </c>
      <c r="C4" s="97">
        <v>110.41496502411579</v>
      </c>
      <c r="D4" s="147">
        <v>1602420</v>
      </c>
      <c r="E4" s="97">
        <v>110.36778931751763</v>
      </c>
      <c r="F4" s="165">
        <v>1.6555601703478244</v>
      </c>
      <c r="G4" s="7"/>
    </row>
    <row r="5" spans="1:8" x14ac:dyDescent="0.2">
      <c r="A5" s="157" t="s">
        <v>116</v>
      </c>
      <c r="B5" s="147">
        <v>1077778</v>
      </c>
      <c r="C5" s="97">
        <v>111.35197571654982</v>
      </c>
      <c r="D5" s="147">
        <v>1804290</v>
      </c>
      <c r="E5" s="97">
        <v>112.59782079604599</v>
      </c>
      <c r="F5" s="165">
        <v>1.6740831599828536</v>
      </c>
      <c r="G5" s="7"/>
    </row>
    <row r="6" spans="1:8" ht="12.75" customHeight="1" x14ac:dyDescent="0.2">
      <c r="A6" s="154" t="s">
        <v>143</v>
      </c>
      <c r="B6" s="150">
        <v>1152598</v>
      </c>
      <c r="C6" s="97">
        <v>106.94206042431745</v>
      </c>
      <c r="D6" s="147">
        <v>2016107</v>
      </c>
      <c r="E6" s="97">
        <v>111.73963165566512</v>
      </c>
      <c r="F6" s="165">
        <v>1.7491848849295244</v>
      </c>
      <c r="G6" s="7"/>
    </row>
    <row r="7" spans="1:8" x14ac:dyDescent="0.2">
      <c r="A7" s="158" t="s">
        <v>126</v>
      </c>
      <c r="B7" s="145">
        <v>1286087</v>
      </c>
      <c r="C7" s="146">
        <v>116</v>
      </c>
      <c r="D7" s="145">
        <v>2263758</v>
      </c>
      <c r="E7" s="146">
        <v>114.8</v>
      </c>
      <c r="F7" s="166">
        <v>1.8</v>
      </c>
      <c r="G7" s="7"/>
    </row>
    <row r="8" spans="1:8" ht="22.5" customHeight="1" x14ac:dyDescent="0.2">
      <c r="A8" s="159" t="s">
        <v>160</v>
      </c>
      <c r="B8" s="147"/>
      <c r="C8" s="146"/>
      <c r="D8" s="147"/>
      <c r="E8" s="146"/>
      <c r="F8" s="167"/>
      <c r="G8" s="50"/>
    </row>
    <row r="9" spans="1:8" ht="16.5" customHeight="1" x14ac:dyDescent="0.2">
      <c r="A9" s="160" t="s">
        <v>171</v>
      </c>
      <c r="B9" s="147">
        <v>441804</v>
      </c>
      <c r="C9" s="98">
        <v>112.2</v>
      </c>
      <c r="D9" s="147">
        <v>816711</v>
      </c>
      <c r="E9" s="152">
        <v>114.6</v>
      </c>
      <c r="F9" s="168">
        <v>1.8485821767118451</v>
      </c>
      <c r="G9" s="101"/>
      <c r="H9" s="103"/>
    </row>
    <row r="10" spans="1:8" s="63" customFormat="1" ht="17.25" customHeight="1" x14ac:dyDescent="0.2">
      <c r="A10" s="89" t="s">
        <v>151</v>
      </c>
      <c r="B10" s="161">
        <v>61823</v>
      </c>
      <c r="C10" s="162">
        <v>55.6</v>
      </c>
      <c r="D10" s="163">
        <v>141292</v>
      </c>
      <c r="E10" s="162">
        <v>70.5</v>
      </c>
      <c r="F10" s="169">
        <v>2.2854277534251008</v>
      </c>
      <c r="G10" s="101"/>
    </row>
    <row r="11" spans="1:8" ht="13.5" customHeight="1" x14ac:dyDescent="0.2">
      <c r="A11" s="89" t="s">
        <v>152</v>
      </c>
      <c r="B11" s="151">
        <v>53284</v>
      </c>
      <c r="C11" s="98">
        <v>86.2</v>
      </c>
      <c r="D11" s="151">
        <v>101692</v>
      </c>
      <c r="E11" s="98">
        <v>72</v>
      </c>
      <c r="F11" s="168">
        <v>1.9084903535770588</v>
      </c>
      <c r="G11" s="101"/>
    </row>
    <row r="12" spans="1:8" ht="13.5" customHeight="1" x14ac:dyDescent="0.2">
      <c r="A12" s="89" t="s">
        <v>168</v>
      </c>
      <c r="B12" s="151">
        <v>84821</v>
      </c>
      <c r="C12" s="98">
        <v>159.19999999999999</v>
      </c>
      <c r="D12" s="151">
        <v>155525</v>
      </c>
      <c r="E12" s="98">
        <v>152.9</v>
      </c>
      <c r="F12" s="168">
        <v>1.8335671590761722</v>
      </c>
      <c r="G12" s="101"/>
    </row>
    <row r="13" spans="1:8" ht="13.5" customHeight="1" x14ac:dyDescent="0.2">
      <c r="A13" s="89" t="s">
        <v>169</v>
      </c>
      <c r="B13" s="151">
        <v>104438</v>
      </c>
      <c r="C13" s="98">
        <v>123.1</v>
      </c>
      <c r="D13" s="151">
        <v>183879</v>
      </c>
      <c r="E13" s="98">
        <v>118.2</v>
      </c>
      <c r="F13" s="168">
        <v>1.760652253011356</v>
      </c>
      <c r="G13" s="101"/>
    </row>
    <row r="14" spans="1:8" ht="13.5" customHeight="1" x14ac:dyDescent="0.2">
      <c r="A14" s="106" t="s">
        <v>170</v>
      </c>
      <c r="B14" s="235">
        <v>137438</v>
      </c>
      <c r="C14" s="98">
        <v>131.6</v>
      </c>
      <c r="D14" s="235">
        <v>234323</v>
      </c>
      <c r="E14" s="98">
        <v>127.4</v>
      </c>
      <c r="F14" s="234">
        <v>1.7049360438888808</v>
      </c>
      <c r="G14" s="101"/>
    </row>
    <row r="15" spans="1:8" ht="7.5" customHeight="1" x14ac:dyDescent="0.2">
      <c r="A15" s="106"/>
      <c r="B15" s="151"/>
      <c r="C15" s="152"/>
      <c r="D15" s="151"/>
      <c r="E15" s="152"/>
      <c r="F15" s="152"/>
      <c r="G15" s="101"/>
    </row>
    <row r="16" spans="1:8" ht="13.5" customHeight="1" x14ac:dyDescent="0.2">
      <c r="A16" s="12" t="s">
        <v>158</v>
      </c>
      <c r="B16" s="151"/>
      <c r="C16" s="152"/>
      <c r="D16" s="151"/>
      <c r="E16" s="152"/>
      <c r="F16" s="152"/>
      <c r="G16" s="101"/>
    </row>
    <row r="17" spans="1:15" ht="13.5" customHeight="1" x14ac:dyDescent="0.2">
      <c r="A17" s="153"/>
      <c r="B17" s="151"/>
      <c r="C17" s="152"/>
      <c r="D17" s="151"/>
      <c r="E17" s="152"/>
      <c r="F17" s="152"/>
      <c r="G17" s="101"/>
    </row>
    <row r="18" spans="1:15" ht="13.5" customHeight="1" x14ac:dyDescent="0.2">
      <c r="A18" s="153"/>
      <c r="B18" s="151"/>
      <c r="C18" s="152"/>
      <c r="D18" s="151"/>
      <c r="E18" s="152"/>
      <c r="F18" s="152"/>
      <c r="G18" s="101"/>
    </row>
    <row r="19" spans="1:15" ht="13.5" customHeight="1" x14ac:dyDescent="0.2">
      <c r="A19" s="153"/>
      <c r="B19" s="151"/>
      <c r="C19" s="152"/>
      <c r="D19" s="151"/>
      <c r="E19" s="152"/>
      <c r="F19" s="152"/>
      <c r="G19" s="101"/>
    </row>
    <row r="20" spans="1:15" ht="13.5" customHeight="1" x14ac:dyDescent="0.2">
      <c r="A20" s="153"/>
      <c r="B20" s="151"/>
      <c r="C20" s="152"/>
      <c r="D20" s="151"/>
      <c r="E20" s="152"/>
      <c r="F20" s="152"/>
      <c r="G20" s="101"/>
    </row>
    <row r="21" spans="1:15" ht="13.5" customHeight="1" x14ac:dyDescent="0.2">
      <c r="A21" s="153"/>
      <c r="B21" s="151"/>
      <c r="C21" s="152"/>
      <c r="D21" s="151"/>
      <c r="E21" s="152"/>
      <c r="F21" s="152"/>
      <c r="G21" s="101"/>
    </row>
    <row r="22" spans="1:15" ht="13.5" customHeight="1" x14ac:dyDescent="0.2">
      <c r="A22" s="153"/>
      <c r="B22" s="151"/>
      <c r="C22" s="152"/>
      <c r="D22" s="151"/>
      <c r="E22" s="152"/>
      <c r="F22" s="152"/>
      <c r="G22" s="101"/>
    </row>
    <row r="23" spans="1:15" ht="13.5" customHeight="1" x14ac:dyDescent="0.2">
      <c r="A23" s="153"/>
      <c r="B23" s="151"/>
      <c r="C23" s="152"/>
      <c r="D23" s="151"/>
      <c r="E23" s="152"/>
      <c r="F23" s="152"/>
      <c r="G23" s="101"/>
    </row>
    <row r="24" spans="1:15" ht="13.5" customHeight="1" x14ac:dyDescent="0.2">
      <c r="A24" s="153"/>
      <c r="B24" s="151"/>
      <c r="C24" s="152"/>
      <c r="D24" s="151"/>
      <c r="E24" s="152"/>
      <c r="F24" s="152"/>
      <c r="G24" s="101"/>
    </row>
    <row r="25" spans="1:15" ht="24.75" customHeight="1" x14ac:dyDescent="0.2">
      <c r="A25" s="12"/>
      <c r="B25" s="1"/>
      <c r="C25" s="2"/>
      <c r="D25" s="13"/>
      <c r="E25" s="9"/>
      <c r="F25" s="11"/>
      <c r="G25" s="11"/>
    </row>
    <row r="26" spans="1:15" ht="12.75" customHeight="1" x14ac:dyDescent="0.2">
      <c r="A26" s="12"/>
      <c r="B26" s="1"/>
      <c r="C26" s="2"/>
      <c r="D26" s="13"/>
      <c r="E26" s="9"/>
      <c r="F26" s="11"/>
      <c r="G26" s="11"/>
    </row>
    <row r="27" spans="1:15" ht="21" customHeight="1" x14ac:dyDescent="0.2">
      <c r="A27" s="14"/>
      <c r="B27" s="1"/>
      <c r="C27" s="2"/>
      <c r="D27" s="13"/>
      <c r="E27" s="9"/>
      <c r="F27" s="11"/>
      <c r="G27" s="11"/>
    </row>
    <row r="28" spans="1:15" ht="21" customHeight="1" x14ac:dyDescent="0.2">
      <c r="A28" s="14"/>
      <c r="B28" s="1"/>
      <c r="C28" s="2"/>
      <c r="D28" s="13"/>
      <c r="E28" s="9"/>
      <c r="F28" s="11"/>
      <c r="G28" s="11"/>
    </row>
    <row r="29" spans="1:15" ht="21" customHeight="1" x14ac:dyDescent="0.2">
      <c r="A29" s="14"/>
      <c r="B29" s="1"/>
      <c r="C29" s="2"/>
      <c r="D29" s="13"/>
      <c r="E29" s="9"/>
      <c r="F29" s="11"/>
      <c r="G29" s="11"/>
    </row>
    <row r="30" spans="1:15" x14ac:dyDescent="0.2">
      <c r="A30" s="9"/>
      <c r="B30" s="1"/>
      <c r="C30" s="2"/>
      <c r="D30" s="13"/>
      <c r="E30" s="9"/>
      <c r="F30" s="11"/>
      <c r="G30" s="11"/>
    </row>
    <row r="31" spans="1:15" x14ac:dyDescent="0.2">
      <c r="A31" s="9"/>
      <c r="B31" s="1"/>
      <c r="C31" s="2"/>
      <c r="D31" s="13"/>
      <c r="E31" s="9"/>
      <c r="F31" s="11"/>
      <c r="G31" s="11"/>
    </row>
    <row r="32" spans="1:15" x14ac:dyDescent="0.2">
      <c r="A32" s="9"/>
      <c r="B32" s="1"/>
      <c r="C32" s="2"/>
      <c r="D32" s="13"/>
      <c r="E32" s="9"/>
      <c r="F32" s="11"/>
      <c r="G32" s="11"/>
      <c r="I32" s="11"/>
      <c r="J32" s="11"/>
      <c r="K32" s="11"/>
      <c r="L32" s="70"/>
      <c r="M32" s="70"/>
      <c r="N32" s="70"/>
      <c r="O32" s="70"/>
    </row>
    <row r="33" spans="1:15" x14ac:dyDescent="0.2">
      <c r="A33" s="9"/>
      <c r="B33" s="1"/>
      <c r="C33" s="16"/>
      <c r="D33" s="13"/>
      <c r="E33" s="16"/>
      <c r="F33" s="17"/>
      <c r="G33" s="17"/>
      <c r="I33" s="70"/>
      <c r="J33" s="70"/>
      <c r="K33" s="70"/>
      <c r="L33" s="70"/>
      <c r="M33" s="70"/>
      <c r="N33" s="70"/>
      <c r="O33" s="70"/>
    </row>
    <row r="34" spans="1:15" x14ac:dyDescent="0.2">
      <c r="A34" s="9"/>
      <c r="B34" s="1"/>
      <c r="C34" s="16"/>
      <c r="D34" s="13"/>
      <c r="E34" s="16"/>
      <c r="F34" s="17"/>
      <c r="G34" s="17"/>
      <c r="I34" s="70"/>
      <c r="J34" s="70"/>
      <c r="K34" s="70"/>
      <c r="L34" s="70"/>
      <c r="M34" s="70"/>
      <c r="N34" s="70"/>
      <c r="O34" s="70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S13" sqref="S13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78" t="s">
        <v>148</v>
      </c>
      <c r="B1" s="77"/>
      <c r="C1" s="77"/>
      <c r="D1" s="77"/>
      <c r="E1" s="77"/>
      <c r="F1" s="77"/>
      <c r="G1" s="77"/>
      <c r="H1" s="25"/>
      <c r="I1" s="25"/>
    </row>
    <row r="2" spans="1:9" ht="17.25" customHeight="1" x14ac:dyDescent="0.2">
      <c r="A2" s="29"/>
      <c r="B2" s="295" t="s">
        <v>0</v>
      </c>
      <c r="C2" s="296"/>
      <c r="D2" s="296"/>
      <c r="E2" s="297" t="s">
        <v>1</v>
      </c>
      <c r="F2" s="296"/>
      <c r="G2" s="296"/>
      <c r="H2" s="2"/>
    </row>
    <row r="3" spans="1:9" ht="27" customHeight="1" x14ac:dyDescent="0.2">
      <c r="A3" s="2"/>
      <c r="B3" s="201" t="s">
        <v>126</v>
      </c>
      <c r="C3" s="201" t="s">
        <v>160</v>
      </c>
      <c r="D3" s="202" t="s">
        <v>149</v>
      </c>
      <c r="E3" s="201" t="s">
        <v>126</v>
      </c>
      <c r="F3" s="201" t="s">
        <v>160</v>
      </c>
      <c r="G3" s="202" t="s">
        <v>149</v>
      </c>
      <c r="H3" s="2"/>
    </row>
    <row r="4" spans="1:9" ht="26.25" customHeight="1" x14ac:dyDescent="0.2">
      <c r="A4" s="60"/>
      <c r="B4" s="267" t="s">
        <v>172</v>
      </c>
      <c r="C4" s="267"/>
      <c r="D4" s="267"/>
      <c r="E4" s="267"/>
      <c r="F4" s="267"/>
      <c r="G4" s="267"/>
      <c r="H4" s="2"/>
    </row>
    <row r="5" spans="1:9" ht="12.75" customHeight="1" x14ac:dyDescent="0.2">
      <c r="A5" s="34" t="s">
        <v>2</v>
      </c>
      <c r="B5" s="214">
        <v>121570</v>
      </c>
      <c r="C5" s="117">
        <v>137438</v>
      </c>
      <c r="D5" s="219">
        <v>113.05256230978038</v>
      </c>
      <c r="E5" s="117">
        <v>213546</v>
      </c>
      <c r="F5" s="117">
        <v>234323</v>
      </c>
      <c r="G5" s="115">
        <v>109.72951963511375</v>
      </c>
    </row>
    <row r="6" spans="1:9" ht="21" customHeight="1" x14ac:dyDescent="0.2">
      <c r="A6" s="203" t="s">
        <v>123</v>
      </c>
      <c r="B6" s="181">
        <v>64175</v>
      </c>
      <c r="C6" s="119">
        <v>73601</v>
      </c>
      <c r="D6" s="129">
        <v>114.68796260225945</v>
      </c>
      <c r="E6" s="119">
        <v>123363</v>
      </c>
      <c r="F6" s="119">
        <v>141487</v>
      </c>
      <c r="G6" s="116">
        <v>114.69160120943882</v>
      </c>
    </row>
    <row r="7" spans="1:9" ht="16.5" customHeight="1" x14ac:dyDescent="0.2">
      <c r="A7" s="204" t="s">
        <v>12</v>
      </c>
      <c r="B7" s="181">
        <v>12227</v>
      </c>
      <c r="C7" s="119">
        <v>13205</v>
      </c>
      <c r="D7" s="129">
        <v>107.99869142062649</v>
      </c>
      <c r="E7" s="119">
        <v>20914</v>
      </c>
      <c r="F7" s="119">
        <v>23521</v>
      </c>
      <c r="G7" s="116">
        <v>112.46533422587741</v>
      </c>
    </row>
    <row r="8" spans="1:9" ht="13.5" customHeight="1" x14ac:dyDescent="0.2">
      <c r="A8" s="204" t="s">
        <v>13</v>
      </c>
      <c r="B8" s="181">
        <v>51948</v>
      </c>
      <c r="C8" s="119">
        <v>60396</v>
      </c>
      <c r="D8" s="129">
        <v>116.26241626241627</v>
      </c>
      <c r="E8" s="119">
        <v>102449</v>
      </c>
      <c r="F8" s="119">
        <v>117966</v>
      </c>
      <c r="G8" s="116">
        <v>115.1460726800652</v>
      </c>
    </row>
    <row r="9" spans="1:9" ht="21" customHeight="1" x14ac:dyDescent="0.2">
      <c r="A9" s="203" t="s">
        <v>124</v>
      </c>
      <c r="B9" s="181">
        <v>57395</v>
      </c>
      <c r="C9" s="119">
        <v>63837</v>
      </c>
      <c r="D9" s="129">
        <v>111.2239742137817</v>
      </c>
      <c r="E9" s="119">
        <v>90183</v>
      </c>
      <c r="F9" s="119">
        <v>92836</v>
      </c>
      <c r="G9" s="116">
        <v>102.94179612565561</v>
      </c>
    </row>
    <row r="10" spans="1:9" ht="16.5" customHeight="1" x14ac:dyDescent="0.2">
      <c r="A10" s="204" t="s">
        <v>12</v>
      </c>
      <c r="B10" s="181">
        <v>4037</v>
      </c>
      <c r="C10" s="119">
        <v>4847</v>
      </c>
      <c r="D10" s="129">
        <v>120.06440426058955</v>
      </c>
      <c r="E10" s="119">
        <v>6627</v>
      </c>
      <c r="F10" s="119">
        <v>7741</v>
      </c>
      <c r="G10" s="116">
        <v>116.81001961671949</v>
      </c>
    </row>
    <row r="11" spans="1:9" ht="13.5" customHeight="1" x14ac:dyDescent="0.2">
      <c r="A11" s="204" t="s">
        <v>13</v>
      </c>
      <c r="B11" s="181">
        <v>53358</v>
      </c>
      <c r="C11" s="119">
        <v>58990</v>
      </c>
      <c r="D11" s="129">
        <v>110.55511825780577</v>
      </c>
      <c r="E11" s="119">
        <v>83556</v>
      </c>
      <c r="F11" s="119">
        <v>85095</v>
      </c>
      <c r="G11" s="116">
        <v>101.84187850064627</v>
      </c>
    </row>
    <row r="12" spans="1:9" ht="26.25" customHeight="1" x14ac:dyDescent="0.2">
      <c r="A12" s="2"/>
      <c r="B12" s="287" t="s">
        <v>173</v>
      </c>
      <c r="C12" s="287"/>
      <c r="D12" s="287"/>
      <c r="E12" s="287"/>
      <c r="F12" s="287"/>
      <c r="G12" s="287"/>
    </row>
    <row r="13" spans="1:9" s="2" customFormat="1" ht="12.75" customHeight="1" x14ac:dyDescent="0.2">
      <c r="A13" s="34" t="s">
        <v>2</v>
      </c>
      <c r="B13" s="214">
        <v>393845</v>
      </c>
      <c r="C13" s="117">
        <v>441804</v>
      </c>
      <c r="D13" s="220">
        <v>112.17712551892242</v>
      </c>
      <c r="E13" s="117">
        <v>712702</v>
      </c>
      <c r="F13" s="117">
        <v>816711</v>
      </c>
      <c r="G13" s="205">
        <v>114.59361696754043</v>
      </c>
    </row>
    <row r="14" spans="1:9" s="2" customFormat="1" ht="21" customHeight="1" x14ac:dyDescent="0.2">
      <c r="A14" s="203" t="s">
        <v>123</v>
      </c>
      <c r="B14" s="227">
        <v>232925</v>
      </c>
      <c r="C14" s="122">
        <v>261927</v>
      </c>
      <c r="D14" s="129">
        <v>112.45121820328433</v>
      </c>
      <c r="E14" s="122">
        <v>463687</v>
      </c>
      <c r="F14" s="122">
        <v>537414</v>
      </c>
      <c r="G14" s="116">
        <v>115.90016541330681</v>
      </c>
    </row>
    <row r="15" spans="1:9" s="2" customFormat="1" ht="16.5" customHeight="1" x14ac:dyDescent="0.2">
      <c r="A15" s="204" t="s">
        <v>12</v>
      </c>
      <c r="B15" s="227">
        <v>61462</v>
      </c>
      <c r="C15" s="122">
        <v>67169</v>
      </c>
      <c r="D15" s="129">
        <v>109.28541212456477</v>
      </c>
      <c r="E15" s="122">
        <v>112380</v>
      </c>
      <c r="F15" s="122">
        <v>129114</v>
      </c>
      <c r="G15" s="116">
        <v>114.89054991991459</v>
      </c>
    </row>
    <row r="16" spans="1:9" s="2" customFormat="1" ht="13.5" customHeight="1" x14ac:dyDescent="0.2">
      <c r="A16" s="204" t="s">
        <v>13</v>
      </c>
      <c r="B16" s="227">
        <v>171463</v>
      </c>
      <c r="C16" s="122">
        <v>194758</v>
      </c>
      <c r="D16" s="129">
        <v>113.58602147402064</v>
      </c>
      <c r="E16" s="122">
        <v>351307</v>
      </c>
      <c r="F16" s="122">
        <v>408300</v>
      </c>
      <c r="G16" s="116">
        <v>116.22313247387612</v>
      </c>
    </row>
    <row r="17" spans="1:7" ht="21" customHeight="1" x14ac:dyDescent="0.2">
      <c r="A17" s="203" t="s">
        <v>124</v>
      </c>
      <c r="B17" s="227">
        <v>160920</v>
      </c>
      <c r="C17" s="122">
        <v>179877</v>
      </c>
      <c r="D17" s="221">
        <v>111.78038777032067</v>
      </c>
      <c r="E17" s="122">
        <v>249015</v>
      </c>
      <c r="F17" s="122">
        <v>279297</v>
      </c>
      <c r="G17" s="206">
        <v>112.16071321004759</v>
      </c>
    </row>
    <row r="18" spans="1:7" ht="16.5" customHeight="1" x14ac:dyDescent="0.2">
      <c r="A18" s="204" t="s">
        <v>12</v>
      </c>
      <c r="B18" s="227">
        <v>17384</v>
      </c>
      <c r="C18" s="122">
        <v>19218</v>
      </c>
      <c r="D18" s="221">
        <v>110.54993097100783</v>
      </c>
      <c r="E18" s="122">
        <v>29194</v>
      </c>
      <c r="F18" s="122">
        <v>30833</v>
      </c>
      <c r="G18" s="206">
        <v>105.61416729464959</v>
      </c>
    </row>
    <row r="19" spans="1:7" ht="13.5" customHeight="1" x14ac:dyDescent="0.2">
      <c r="A19" s="204" t="s">
        <v>13</v>
      </c>
      <c r="B19" s="227">
        <v>143536</v>
      </c>
      <c r="C19" s="122">
        <v>160659</v>
      </c>
      <c r="D19" s="129">
        <v>111.92941143685209</v>
      </c>
      <c r="E19" s="122">
        <v>219821</v>
      </c>
      <c r="F19" s="122">
        <v>248464</v>
      </c>
      <c r="G19" s="116">
        <v>113.03014725617662</v>
      </c>
    </row>
    <row r="20" spans="1:7" ht="18" customHeight="1" x14ac:dyDescent="0.2"/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workbookViewId="0">
      <selection activeCell="Z36" sqref="Z36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1" t="s">
        <v>183</v>
      </c>
      <c r="T1" s="2"/>
    </row>
    <row r="2" spans="1:26" ht="18.75" customHeight="1" x14ac:dyDescent="0.2">
      <c r="A2" s="303" t="s">
        <v>130</v>
      </c>
      <c r="B2" s="303"/>
      <c r="C2" s="303"/>
      <c r="D2" s="306" t="s">
        <v>0</v>
      </c>
      <c r="E2" s="307"/>
      <c r="F2" s="307"/>
      <c r="G2" s="307"/>
      <c r="H2" s="307"/>
      <c r="I2" s="307"/>
      <c r="J2" s="307"/>
      <c r="K2" s="308"/>
      <c r="L2" s="276" t="s">
        <v>1</v>
      </c>
      <c r="M2" s="266"/>
      <c r="N2" s="266"/>
      <c r="O2" s="266"/>
      <c r="P2" s="266"/>
      <c r="Q2" s="266"/>
      <c r="R2" s="266"/>
      <c r="S2" s="266"/>
      <c r="T2" s="2"/>
      <c r="W2" s="299"/>
      <c r="X2" s="299"/>
      <c r="Y2" s="288"/>
      <c r="Z2" s="288"/>
    </row>
    <row r="3" spans="1:26" ht="18.75" customHeight="1" x14ac:dyDescent="0.2">
      <c r="A3" s="304"/>
      <c r="B3" s="304"/>
      <c r="C3" s="304"/>
      <c r="D3" s="298" t="s">
        <v>131</v>
      </c>
      <c r="E3" s="298"/>
      <c r="F3" s="298"/>
      <c r="G3" s="298"/>
      <c r="H3" s="280" t="s">
        <v>132</v>
      </c>
      <c r="I3" s="280"/>
      <c r="J3" s="280"/>
      <c r="K3" s="309"/>
      <c r="L3" s="279" t="s">
        <v>131</v>
      </c>
      <c r="M3" s="280"/>
      <c r="N3" s="280"/>
      <c r="O3" s="309"/>
      <c r="P3" s="279" t="s">
        <v>132</v>
      </c>
      <c r="Q3" s="280"/>
      <c r="R3" s="280"/>
      <c r="S3" s="280"/>
      <c r="T3" s="2"/>
    </row>
    <row r="4" spans="1:26" ht="29.25" customHeight="1" x14ac:dyDescent="0.2">
      <c r="A4" s="305"/>
      <c r="B4" s="305"/>
      <c r="C4" s="305"/>
      <c r="D4" s="298" t="s">
        <v>133</v>
      </c>
      <c r="E4" s="298"/>
      <c r="F4" s="298" t="s">
        <v>144</v>
      </c>
      <c r="G4" s="298"/>
      <c r="H4" s="298" t="s">
        <v>133</v>
      </c>
      <c r="I4" s="298"/>
      <c r="J4" s="298" t="s">
        <v>144</v>
      </c>
      <c r="K4" s="298"/>
      <c r="L4" s="298" t="s">
        <v>133</v>
      </c>
      <c r="M4" s="298"/>
      <c r="N4" s="298" t="s">
        <v>144</v>
      </c>
      <c r="O4" s="298"/>
      <c r="P4" s="298" t="s">
        <v>133</v>
      </c>
      <c r="Q4" s="298"/>
      <c r="R4" s="298" t="s">
        <v>144</v>
      </c>
      <c r="S4" s="300"/>
      <c r="T4" s="2"/>
    </row>
    <row r="5" spans="1:26" ht="24.75" customHeight="1" x14ac:dyDescent="0.2">
      <c r="A5" s="302" t="s">
        <v>134</v>
      </c>
      <c r="B5" s="302"/>
      <c r="C5" s="302"/>
      <c r="D5" s="81">
        <v>11311</v>
      </c>
      <c r="E5" s="31"/>
      <c r="F5" s="31">
        <v>60758</v>
      </c>
      <c r="G5" s="31"/>
      <c r="H5" s="31">
        <v>6741</v>
      </c>
      <c r="I5" s="31">
        <v>0</v>
      </c>
      <c r="J5" s="31">
        <v>58628</v>
      </c>
      <c r="K5" s="31"/>
      <c r="L5" s="81">
        <v>19355</v>
      </c>
      <c r="M5" s="31">
        <v>0</v>
      </c>
      <c r="N5" s="31">
        <v>106983</v>
      </c>
      <c r="O5" s="31">
        <v>0</v>
      </c>
      <c r="P5" s="31">
        <v>11907</v>
      </c>
      <c r="Q5" s="31">
        <v>0</v>
      </c>
      <c r="R5" s="31">
        <v>96078</v>
      </c>
      <c r="S5" s="31"/>
      <c r="T5" s="15"/>
    </row>
    <row r="6" spans="1:26" ht="20.25" customHeight="1" x14ac:dyDescent="0.2">
      <c r="B6" s="5" t="s">
        <v>135</v>
      </c>
      <c r="C6" s="2"/>
      <c r="D6" s="82">
        <v>639</v>
      </c>
      <c r="E6" s="35"/>
      <c r="F6" s="4">
        <v>1509</v>
      </c>
      <c r="G6" s="35"/>
      <c r="H6" s="35">
        <v>638</v>
      </c>
      <c r="I6" s="35"/>
      <c r="J6" s="4">
        <v>1702</v>
      </c>
      <c r="K6" s="91"/>
      <c r="L6" s="4">
        <v>922</v>
      </c>
      <c r="M6" s="57"/>
      <c r="N6" s="4">
        <v>2699</v>
      </c>
      <c r="O6" s="35"/>
      <c r="P6" s="4">
        <v>907</v>
      </c>
      <c r="Q6" s="35"/>
      <c r="R6" s="4">
        <v>2862</v>
      </c>
      <c r="S6" s="23"/>
      <c r="V6" s="85"/>
    </row>
    <row r="7" spans="1:26" ht="16.5" customHeight="1" x14ac:dyDescent="0.2">
      <c r="B7" s="5" t="s">
        <v>136</v>
      </c>
      <c r="C7" s="2"/>
      <c r="D7" s="82">
        <v>1365</v>
      </c>
      <c r="E7" s="35"/>
      <c r="F7" s="4">
        <v>4215</v>
      </c>
      <c r="G7" s="35"/>
      <c r="H7" s="35">
        <v>800</v>
      </c>
      <c r="I7" s="35"/>
      <c r="J7" s="4">
        <v>4614</v>
      </c>
      <c r="K7" s="91"/>
      <c r="L7" s="57">
        <v>2993</v>
      </c>
      <c r="M7" s="33"/>
      <c r="N7" s="57">
        <v>9430</v>
      </c>
      <c r="O7" s="32"/>
      <c r="P7" s="4">
        <v>1785</v>
      </c>
      <c r="Q7" s="33"/>
      <c r="R7" s="4">
        <v>9850</v>
      </c>
      <c r="S7" s="32"/>
      <c r="V7" s="2"/>
    </row>
    <row r="8" spans="1:26" ht="16.5" customHeight="1" x14ac:dyDescent="0.2">
      <c r="B8" s="301" t="s">
        <v>137</v>
      </c>
      <c r="C8" s="301"/>
      <c r="D8" s="82">
        <v>2268</v>
      </c>
      <c r="E8" s="35"/>
      <c r="F8" s="4">
        <v>10216</v>
      </c>
      <c r="G8" s="35"/>
      <c r="H8" s="4">
        <v>1473</v>
      </c>
      <c r="I8" s="35"/>
      <c r="J8" s="4">
        <v>8898</v>
      </c>
      <c r="K8" s="91"/>
      <c r="L8" s="32">
        <v>4364</v>
      </c>
      <c r="M8" s="33"/>
      <c r="N8" s="32">
        <v>20103</v>
      </c>
      <c r="O8" s="32"/>
      <c r="P8" s="4">
        <v>2795</v>
      </c>
      <c r="Q8" s="33"/>
      <c r="R8" s="4">
        <v>16229</v>
      </c>
      <c r="S8" s="32"/>
      <c r="V8" s="2"/>
    </row>
    <row r="9" spans="1:26" ht="16.5" customHeight="1" x14ac:dyDescent="0.2">
      <c r="B9" s="3" t="s">
        <v>138</v>
      </c>
      <c r="C9" s="83"/>
      <c r="D9" s="82">
        <v>3000</v>
      </c>
      <c r="E9" s="35"/>
      <c r="F9" s="4">
        <v>10824</v>
      </c>
      <c r="G9" s="35"/>
      <c r="H9" s="4">
        <v>1649</v>
      </c>
      <c r="I9" s="35"/>
      <c r="J9" s="4">
        <v>7365</v>
      </c>
      <c r="K9" s="91"/>
      <c r="L9" s="32">
        <v>4753</v>
      </c>
      <c r="M9" s="33"/>
      <c r="N9" s="32">
        <v>19574</v>
      </c>
      <c r="O9" s="32"/>
      <c r="P9" s="4">
        <v>2787</v>
      </c>
      <c r="Q9" s="33"/>
      <c r="R9" s="4">
        <v>12788</v>
      </c>
      <c r="S9" s="32"/>
    </row>
    <row r="10" spans="1:26" ht="16.5" customHeight="1" x14ac:dyDescent="0.2">
      <c r="B10" s="3" t="s">
        <v>139</v>
      </c>
      <c r="C10" s="51"/>
      <c r="D10" s="82">
        <v>2248</v>
      </c>
      <c r="E10" s="4"/>
      <c r="F10" s="4">
        <v>10867</v>
      </c>
      <c r="G10" s="35"/>
      <c r="H10" s="4">
        <v>1159</v>
      </c>
      <c r="I10" s="80"/>
      <c r="J10" s="4">
        <v>9298</v>
      </c>
      <c r="K10" s="91"/>
      <c r="L10" s="32">
        <v>3482</v>
      </c>
      <c r="M10" s="57"/>
      <c r="N10" s="32">
        <v>18868</v>
      </c>
      <c r="O10" s="32"/>
      <c r="P10" s="4">
        <v>1862</v>
      </c>
      <c r="Q10" s="114"/>
      <c r="R10" s="4">
        <v>14355</v>
      </c>
      <c r="S10" s="32"/>
    </row>
    <row r="11" spans="1:26" ht="16.5" customHeight="1" x14ac:dyDescent="0.2">
      <c r="B11" s="5" t="s">
        <v>140</v>
      </c>
      <c r="C11" s="51"/>
      <c r="D11" s="82">
        <v>1296</v>
      </c>
      <c r="E11" s="35"/>
      <c r="F11" s="4">
        <v>11881</v>
      </c>
      <c r="G11" s="35"/>
      <c r="H11" s="35">
        <v>749</v>
      </c>
      <c r="I11" s="35"/>
      <c r="J11" s="35">
        <v>14452</v>
      </c>
      <c r="K11" s="91"/>
      <c r="L11" s="35">
        <v>1983</v>
      </c>
      <c r="M11" s="33"/>
      <c r="N11" s="35">
        <v>18400</v>
      </c>
      <c r="O11" s="32"/>
      <c r="P11" s="35">
        <v>1229</v>
      </c>
      <c r="Q11" s="33"/>
      <c r="R11" s="35">
        <v>20803</v>
      </c>
      <c r="S11" s="32"/>
    </row>
    <row r="12" spans="1:26" ht="16.5" customHeight="1" x14ac:dyDescent="0.2">
      <c r="B12" s="5" t="s">
        <v>141</v>
      </c>
      <c r="C12" s="51"/>
      <c r="D12" s="82">
        <v>495</v>
      </c>
      <c r="E12" s="35"/>
      <c r="F12" s="4">
        <v>11246</v>
      </c>
      <c r="G12" s="35"/>
      <c r="H12" s="35">
        <v>273</v>
      </c>
      <c r="I12" s="35"/>
      <c r="J12" s="35">
        <v>12299</v>
      </c>
      <c r="K12" s="91"/>
      <c r="L12" s="35">
        <v>858</v>
      </c>
      <c r="M12" s="33"/>
      <c r="N12" s="35">
        <v>17909</v>
      </c>
      <c r="O12" s="32"/>
      <c r="P12" s="35">
        <v>542</v>
      </c>
      <c r="Q12" s="33"/>
      <c r="R12" s="35">
        <v>19191</v>
      </c>
      <c r="S12" s="32"/>
    </row>
    <row r="14" spans="1:26" x14ac:dyDescent="0.2">
      <c r="H14" s="15"/>
    </row>
    <row r="15" spans="1:26" x14ac:dyDescent="0.2">
      <c r="C15" s="84"/>
      <c r="D15" s="39"/>
      <c r="E15" s="39"/>
      <c r="F15" s="56"/>
      <c r="G15" s="39"/>
      <c r="H15" s="39"/>
      <c r="I15" s="39"/>
      <c r="J15" s="39"/>
      <c r="K15" s="39"/>
      <c r="L15" s="39"/>
      <c r="M15" s="39"/>
      <c r="N15" s="56"/>
    </row>
    <row r="16" spans="1:26" x14ac:dyDescent="0.2">
      <c r="C16" s="39"/>
      <c r="D16" s="39"/>
      <c r="E16" s="39"/>
      <c r="F16" s="56"/>
      <c r="G16" s="39"/>
      <c r="H16" s="39"/>
      <c r="I16" s="39"/>
      <c r="J16" s="39"/>
      <c r="K16" s="39"/>
      <c r="L16" s="39"/>
      <c r="M16" s="39"/>
      <c r="N16" s="56"/>
      <c r="W16" s="61"/>
      <c r="X16" s="61"/>
      <c r="Y16" s="61"/>
    </row>
    <row r="17" spans="3:27" x14ac:dyDescent="0.2">
      <c r="C17" s="39"/>
      <c r="D17" s="39"/>
      <c r="E17" s="39"/>
      <c r="F17" s="56"/>
      <c r="G17" s="39"/>
      <c r="H17" s="39"/>
      <c r="I17" s="39"/>
      <c r="J17" s="39"/>
      <c r="K17" s="39"/>
      <c r="L17" s="39"/>
      <c r="M17" s="39"/>
      <c r="N17" s="56"/>
      <c r="Z17" s="15"/>
      <c r="AA17" s="23"/>
    </row>
    <row r="18" spans="3:27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Z18" s="5" t="s">
        <v>159</v>
      </c>
    </row>
    <row r="19" spans="3:27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Z19" s="5" t="s">
        <v>184</v>
      </c>
    </row>
    <row r="20" spans="3:27" x14ac:dyDescent="0.2">
      <c r="Y20" s="5" t="s">
        <v>18</v>
      </c>
      <c r="Z20" s="5" t="s">
        <v>142</v>
      </c>
      <c r="AA20" s="5" t="s">
        <v>17</v>
      </c>
    </row>
    <row r="21" spans="3:27" x14ac:dyDescent="0.2">
      <c r="X21" s="5" t="s">
        <v>135</v>
      </c>
      <c r="Y21" s="15">
        <f>SUM(N6,R6)</f>
        <v>5561</v>
      </c>
      <c r="Z21" s="15">
        <f>SUM(L6,P6)</f>
        <v>1829</v>
      </c>
      <c r="AA21" s="15"/>
    </row>
    <row r="22" spans="3:27" x14ac:dyDescent="0.2">
      <c r="X22" s="5" t="s">
        <v>136</v>
      </c>
      <c r="Y22" s="15">
        <f t="shared" ref="Y22:Y27" si="0">SUM(N7,R7)</f>
        <v>19280</v>
      </c>
      <c r="Z22" s="15">
        <f>SUM(L7,P7)</f>
        <v>4778</v>
      </c>
      <c r="AA22" s="15"/>
    </row>
    <row r="23" spans="3:27" x14ac:dyDescent="0.2">
      <c r="X23" s="85" t="s">
        <v>137</v>
      </c>
      <c r="Y23" s="15">
        <f t="shared" si="0"/>
        <v>36332</v>
      </c>
      <c r="Z23" s="15">
        <f t="shared" ref="Z23:Z27" si="1">SUM(L8,P8)</f>
        <v>7159</v>
      </c>
      <c r="AA23" s="15"/>
    </row>
    <row r="24" spans="3:27" x14ac:dyDescent="0.2">
      <c r="X24" s="2" t="s">
        <v>138</v>
      </c>
      <c r="Y24" s="15">
        <f>SUM(N9,R9)</f>
        <v>32362</v>
      </c>
      <c r="Z24" s="15">
        <f t="shared" si="1"/>
        <v>7540</v>
      </c>
      <c r="AA24" s="15"/>
    </row>
    <row r="25" spans="3:27" x14ac:dyDescent="0.2">
      <c r="X25" s="2" t="s">
        <v>139</v>
      </c>
      <c r="Y25" s="15">
        <f t="shared" si="0"/>
        <v>33223</v>
      </c>
      <c r="Z25" s="15">
        <f t="shared" si="1"/>
        <v>5344</v>
      </c>
      <c r="AA25" s="15"/>
    </row>
    <row r="26" spans="3:27" x14ac:dyDescent="0.2">
      <c r="X26" s="5" t="s">
        <v>140</v>
      </c>
      <c r="Y26" s="15">
        <f>SUM(N11,R11)</f>
        <v>39203</v>
      </c>
      <c r="Z26" s="15">
        <f t="shared" si="1"/>
        <v>3212</v>
      </c>
      <c r="AA26" s="15"/>
    </row>
    <row r="27" spans="3:27" x14ac:dyDescent="0.2">
      <c r="X27" s="5" t="s">
        <v>141</v>
      </c>
      <c r="Y27" s="15">
        <f t="shared" si="0"/>
        <v>37100</v>
      </c>
      <c r="Z27" s="15">
        <f t="shared" si="1"/>
        <v>1400</v>
      </c>
      <c r="AA27" s="15"/>
    </row>
    <row r="28" spans="3:27" x14ac:dyDescent="0.2">
      <c r="X28" s="5" t="s">
        <v>2</v>
      </c>
      <c r="Y28" s="15">
        <f>SUM(Y21:Y27)</f>
        <v>203061</v>
      </c>
      <c r="Z28" s="15">
        <f>SUM(Z21:Z27)</f>
        <v>31262</v>
      </c>
      <c r="AA28" s="15">
        <f>SUM(Y28:Z28)</f>
        <v>234323</v>
      </c>
    </row>
    <row r="40" spans="26:27" x14ac:dyDescent="0.2">
      <c r="Z40" s="15"/>
      <c r="AA40" s="15"/>
    </row>
  </sheetData>
  <mergeCells count="19"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W2:X2"/>
    <mergeCell ref="Y2:Z2"/>
    <mergeCell ref="R4:S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showGridLines="0" workbookViewId="0">
      <selection activeCell="I7" sqref="I7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36" t="s">
        <v>186</v>
      </c>
    </row>
    <row r="2" spans="1:2" x14ac:dyDescent="0.2">
      <c r="A2" s="237"/>
    </row>
    <row r="3" spans="1:2" x14ac:dyDescent="0.2">
      <c r="A3" s="238" t="s">
        <v>187</v>
      </c>
    </row>
    <row r="4" spans="1:2" ht="8.25" customHeight="1" x14ac:dyDescent="0.2">
      <c r="A4" s="239"/>
    </row>
    <row r="5" spans="1:2" ht="38.25" customHeight="1" x14ac:dyDescent="0.2">
      <c r="A5" s="315" t="s">
        <v>228</v>
      </c>
      <c r="B5" s="315"/>
    </row>
    <row r="6" spans="1:2" ht="7.5" customHeight="1" x14ac:dyDescent="0.2">
      <c r="A6" s="240"/>
      <c r="B6" s="241"/>
    </row>
    <row r="7" spans="1:2" ht="38.25" customHeight="1" x14ac:dyDescent="0.2">
      <c r="A7" s="315" t="s">
        <v>188</v>
      </c>
      <c r="B7" s="315"/>
    </row>
    <row r="8" spans="1:2" ht="7.5" customHeight="1" x14ac:dyDescent="0.2">
      <c r="A8" s="240"/>
      <c r="B8" s="241"/>
    </row>
    <row r="9" spans="1:2" ht="38.25" customHeight="1" x14ac:dyDescent="0.2">
      <c r="A9" s="315" t="s">
        <v>189</v>
      </c>
      <c r="B9" s="316"/>
    </row>
    <row r="10" spans="1:2" ht="7.5" customHeight="1" x14ac:dyDescent="0.2">
      <c r="A10" s="240"/>
      <c r="B10" s="241"/>
    </row>
    <row r="11" spans="1:2" ht="38.25" customHeight="1" x14ac:dyDescent="0.2">
      <c r="A11" s="315" t="s">
        <v>190</v>
      </c>
      <c r="B11" s="315"/>
    </row>
    <row r="12" spans="1:2" x14ac:dyDescent="0.2">
      <c r="A12" s="242" t="s">
        <v>191</v>
      </c>
      <c r="B12" s="241"/>
    </row>
    <row r="13" spans="1:2" x14ac:dyDescent="0.2">
      <c r="A13" s="238" t="s">
        <v>192</v>
      </c>
      <c r="B13" s="241"/>
    </row>
    <row r="14" spans="1:2" ht="8.25" customHeight="1" x14ac:dyDescent="0.2">
      <c r="A14" s="238"/>
      <c r="B14" s="241"/>
    </row>
    <row r="15" spans="1:2" ht="27" customHeight="1" x14ac:dyDescent="0.2">
      <c r="A15" s="315" t="s">
        <v>193</v>
      </c>
      <c r="B15" s="315"/>
    </row>
    <row r="16" spans="1:2" x14ac:dyDescent="0.2">
      <c r="A16" s="238"/>
      <c r="B16" s="241"/>
    </row>
    <row r="17" spans="1:2" x14ac:dyDescent="0.2">
      <c r="A17" s="238" t="s">
        <v>194</v>
      </c>
      <c r="B17" s="241"/>
    </row>
    <row r="18" spans="1:2" ht="8.25" customHeight="1" x14ac:dyDescent="0.2">
      <c r="A18" s="240"/>
      <c r="B18" s="241"/>
    </row>
    <row r="19" spans="1:2" ht="27" customHeight="1" x14ac:dyDescent="0.2">
      <c r="A19" s="315" t="s">
        <v>195</v>
      </c>
      <c r="B19" s="315"/>
    </row>
    <row r="20" spans="1:2" ht="7.5" customHeight="1" x14ac:dyDescent="0.2">
      <c r="A20" s="240"/>
      <c r="B20" s="241"/>
    </row>
    <row r="21" spans="1:2" ht="90" customHeight="1" x14ac:dyDescent="0.2">
      <c r="A21" s="315" t="s">
        <v>196</v>
      </c>
      <c r="B21" s="315"/>
    </row>
    <row r="22" spans="1:2" ht="7.5" customHeight="1" x14ac:dyDescent="0.2">
      <c r="A22" s="243"/>
      <c r="B22" s="241"/>
    </row>
    <row r="23" spans="1:2" ht="38.25" customHeight="1" x14ac:dyDescent="0.2">
      <c r="A23" s="315" t="s">
        <v>229</v>
      </c>
      <c r="B23" s="315"/>
    </row>
    <row r="24" spans="1:2" x14ac:dyDescent="0.2">
      <c r="A24" s="243"/>
      <c r="B24" s="241"/>
    </row>
    <row r="25" spans="1:2" x14ac:dyDescent="0.2">
      <c r="A25" s="238" t="s">
        <v>197</v>
      </c>
      <c r="B25" s="241"/>
    </row>
    <row r="26" spans="1:2" ht="8.25" customHeight="1" x14ac:dyDescent="0.2">
      <c r="A26" s="242"/>
      <c r="B26" s="241"/>
    </row>
    <row r="27" spans="1:2" ht="38.25" customHeight="1" x14ac:dyDescent="0.2">
      <c r="A27" s="313" t="s">
        <v>198</v>
      </c>
      <c r="B27" s="313"/>
    </row>
    <row r="28" spans="1:2" ht="7.5" customHeight="1" x14ac:dyDescent="0.2">
      <c r="A28" s="244"/>
      <c r="B28" s="241"/>
    </row>
    <row r="29" spans="1:2" ht="89.25" customHeight="1" x14ac:dyDescent="0.2">
      <c r="A29" s="313" t="s">
        <v>199</v>
      </c>
      <c r="B29" s="313"/>
    </row>
    <row r="30" spans="1:2" ht="7.5" customHeight="1" x14ac:dyDescent="0.2">
      <c r="A30" s="245"/>
      <c r="B30" s="241"/>
    </row>
    <row r="31" spans="1:2" ht="38.25" customHeight="1" x14ac:dyDescent="0.2">
      <c r="A31" s="313" t="s">
        <v>200</v>
      </c>
      <c r="B31" s="313"/>
    </row>
    <row r="32" spans="1:2" ht="7.5" customHeight="1" x14ac:dyDescent="0.2">
      <c r="A32" s="243"/>
      <c r="B32" s="241"/>
    </row>
    <row r="33" spans="1:2" ht="38.25" customHeight="1" x14ac:dyDescent="0.2">
      <c r="A33" s="313" t="s">
        <v>201</v>
      </c>
      <c r="B33" s="313"/>
    </row>
    <row r="34" spans="1:2" ht="7.5" customHeight="1" x14ac:dyDescent="0.2">
      <c r="A34" s="244" t="s">
        <v>15</v>
      </c>
      <c r="B34" s="241"/>
    </row>
    <row r="35" spans="1:2" ht="27" customHeight="1" x14ac:dyDescent="0.2">
      <c r="A35" s="313" t="s">
        <v>202</v>
      </c>
      <c r="B35" s="313"/>
    </row>
    <row r="36" spans="1:2" ht="7.5" customHeight="1" x14ac:dyDescent="0.2">
      <c r="A36" s="244"/>
      <c r="B36" s="241"/>
    </row>
    <row r="37" spans="1:2" x14ac:dyDescent="0.2">
      <c r="A37" s="312" t="s">
        <v>203</v>
      </c>
      <c r="B37" s="312"/>
    </row>
    <row r="38" spans="1:2" ht="7.5" customHeight="1" x14ac:dyDescent="0.2">
      <c r="A38" s="240" t="s">
        <v>15</v>
      </c>
      <c r="B38" s="241"/>
    </row>
    <row r="39" spans="1:2" ht="38.25" customHeight="1" x14ac:dyDescent="0.2">
      <c r="A39" s="313" t="s">
        <v>204</v>
      </c>
      <c r="B39" s="313"/>
    </row>
    <row r="40" spans="1:2" ht="7.5" customHeight="1" x14ac:dyDescent="0.2">
      <c r="A40" s="246"/>
      <c r="B40" s="241"/>
    </row>
    <row r="41" spans="1:2" x14ac:dyDescent="0.2">
      <c r="A41" s="313" t="s">
        <v>205</v>
      </c>
      <c r="B41" s="313"/>
    </row>
    <row r="42" spans="1:2" ht="7.5" customHeight="1" x14ac:dyDescent="0.2">
      <c r="A42" s="240"/>
      <c r="B42" s="241"/>
    </row>
    <row r="43" spans="1:2" ht="27" customHeight="1" x14ac:dyDescent="0.2">
      <c r="A43" s="313" t="s">
        <v>206</v>
      </c>
      <c r="B43" s="313"/>
    </row>
    <row r="44" spans="1:2" ht="7.5" customHeight="1" x14ac:dyDescent="0.2">
      <c r="A44" s="240"/>
      <c r="B44" s="241"/>
    </row>
    <row r="45" spans="1:2" ht="38.25" customHeight="1" x14ac:dyDescent="0.2">
      <c r="A45" s="313" t="s">
        <v>207</v>
      </c>
      <c r="B45" s="313"/>
    </row>
    <row r="46" spans="1:2" ht="17.25" customHeight="1" x14ac:dyDescent="0.2">
      <c r="A46" s="312" t="s">
        <v>208</v>
      </c>
      <c r="B46" s="312"/>
    </row>
    <row r="47" spans="1:2" ht="7.5" customHeight="1" x14ac:dyDescent="0.2">
      <c r="A47" s="245"/>
      <c r="B47" s="241"/>
    </row>
    <row r="48" spans="1:2" ht="38.25" customHeight="1" x14ac:dyDescent="0.2">
      <c r="A48" s="313" t="s">
        <v>209</v>
      </c>
      <c r="B48" s="313"/>
    </row>
    <row r="49" spans="1:2" x14ac:dyDescent="0.2">
      <c r="A49" s="247" t="s">
        <v>210</v>
      </c>
    </row>
    <row r="50" spans="1:2" ht="14.25" x14ac:dyDescent="0.2">
      <c r="A50" s="248" t="s">
        <v>211</v>
      </c>
    </row>
    <row r="51" spans="1:2" x14ac:dyDescent="0.2">
      <c r="A51" s="249"/>
    </row>
    <row r="52" spans="1:2" x14ac:dyDescent="0.2">
      <c r="A52" s="250"/>
    </row>
    <row r="53" spans="1:2" x14ac:dyDescent="0.2">
      <c r="A53" s="251"/>
    </row>
    <row r="54" spans="1:2" x14ac:dyDescent="0.2">
      <c r="A54" s="252" t="s">
        <v>212</v>
      </c>
      <c r="B54" s="252" t="s">
        <v>213</v>
      </c>
    </row>
    <row r="55" spans="1:2" ht="9" customHeight="1" x14ac:dyDescent="0.2">
      <c r="A55" s="253"/>
      <c r="B55" s="254"/>
    </row>
    <row r="56" spans="1:2" x14ac:dyDescent="0.2">
      <c r="A56" s="255" t="s">
        <v>214</v>
      </c>
      <c r="B56" s="256" t="s">
        <v>215</v>
      </c>
    </row>
    <row r="57" spans="1:2" x14ac:dyDescent="0.2">
      <c r="A57" s="255" t="s">
        <v>216</v>
      </c>
      <c r="B57" s="257" t="s">
        <v>217</v>
      </c>
    </row>
    <row r="58" spans="1:2" x14ac:dyDescent="0.2">
      <c r="A58" s="255" t="s">
        <v>218</v>
      </c>
      <c r="B58" s="136"/>
    </row>
    <row r="59" spans="1:2" x14ac:dyDescent="0.2">
      <c r="A59" s="254" t="s">
        <v>219</v>
      </c>
      <c r="B59" s="258"/>
    </row>
    <row r="60" spans="1:2" ht="15" x14ac:dyDescent="0.2">
      <c r="A60" s="259"/>
    </row>
    <row r="61" spans="1:2" ht="15" x14ac:dyDescent="0.2">
      <c r="A61" s="259"/>
    </row>
    <row r="62" spans="1:2" ht="15" x14ac:dyDescent="0.2">
      <c r="A62" s="259"/>
    </row>
    <row r="63" spans="1:2" x14ac:dyDescent="0.2">
      <c r="A63" s="310" t="s">
        <v>220</v>
      </c>
      <c r="B63" s="310"/>
    </row>
    <row r="64" spans="1:2" x14ac:dyDescent="0.2">
      <c r="A64" s="310" t="s">
        <v>221</v>
      </c>
      <c r="B64" s="310"/>
    </row>
    <row r="65" spans="1:2" x14ac:dyDescent="0.2">
      <c r="A65" s="310" t="s">
        <v>222</v>
      </c>
      <c r="B65" s="310"/>
    </row>
    <row r="66" spans="1:2" x14ac:dyDescent="0.2">
      <c r="A66" s="314" t="s">
        <v>223</v>
      </c>
      <c r="B66" s="314"/>
    </row>
    <row r="67" spans="1:2" x14ac:dyDescent="0.2">
      <c r="A67" s="310" t="s">
        <v>224</v>
      </c>
      <c r="B67" s="310"/>
    </row>
    <row r="68" spans="1:2" x14ac:dyDescent="0.2">
      <c r="A68" s="310" t="s">
        <v>225</v>
      </c>
      <c r="B68" s="310"/>
    </row>
    <row r="69" spans="1:2" x14ac:dyDescent="0.2">
      <c r="A69" s="260"/>
    </row>
    <row r="70" spans="1:2" x14ac:dyDescent="0.2">
      <c r="A70" s="260"/>
    </row>
    <row r="71" spans="1:2" x14ac:dyDescent="0.2">
      <c r="A71" s="260"/>
    </row>
    <row r="72" spans="1:2" x14ac:dyDescent="0.2">
      <c r="A72" s="260"/>
    </row>
    <row r="73" spans="1:2" x14ac:dyDescent="0.2">
      <c r="A73" s="260"/>
    </row>
    <row r="74" spans="1:2" ht="15.75" thickBot="1" x14ac:dyDescent="0.25">
      <c r="A74" s="261" t="s">
        <v>226</v>
      </c>
    </row>
    <row r="75" spans="1:2" ht="18" customHeight="1" x14ac:dyDescent="0.2">
      <c r="A75" s="311" t="s">
        <v>227</v>
      </c>
      <c r="B75" s="311"/>
    </row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7:B67"/>
    <mergeCell ref="A68:B68"/>
    <mergeCell ref="A75:B75"/>
    <mergeCell ref="A46:B46"/>
    <mergeCell ref="A48:B48"/>
    <mergeCell ref="A63:B63"/>
    <mergeCell ref="A64:B64"/>
    <mergeCell ref="A65:B65"/>
    <mergeCell ref="A66:B66"/>
  </mergeCells>
  <hyperlinks>
    <hyperlink ref="A6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R20" sqref="R20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/>
      <c r="M1" s="5"/>
      <c r="N1" s="5"/>
    </row>
    <row r="2" spans="12:15" x14ac:dyDescent="0.2">
      <c r="L2" s="5"/>
      <c r="M2" s="5" t="s">
        <v>126</v>
      </c>
      <c r="N2" s="5" t="s">
        <v>160</v>
      </c>
    </row>
    <row r="3" spans="12:15" x14ac:dyDescent="0.2">
      <c r="L3" s="70" t="s">
        <v>77</v>
      </c>
      <c r="M3" s="15">
        <v>48720</v>
      </c>
      <c r="N3" s="170">
        <v>61823</v>
      </c>
    </row>
    <row r="4" spans="12:15" x14ac:dyDescent="0.2">
      <c r="L4" s="70" t="s">
        <v>78</v>
      </c>
      <c r="M4" s="15">
        <v>48696</v>
      </c>
      <c r="N4" s="15">
        <v>53284</v>
      </c>
    </row>
    <row r="5" spans="12:15" x14ac:dyDescent="0.2">
      <c r="L5" s="70" t="s">
        <v>79</v>
      </c>
      <c r="M5" s="15">
        <v>73742</v>
      </c>
      <c r="N5" s="15">
        <v>84821</v>
      </c>
    </row>
    <row r="6" spans="12:15" x14ac:dyDescent="0.2">
      <c r="L6" s="70" t="s">
        <v>80</v>
      </c>
      <c r="M6" s="15">
        <v>101117</v>
      </c>
      <c r="N6" s="15">
        <v>104438</v>
      </c>
    </row>
    <row r="7" spans="12:15" x14ac:dyDescent="0.2">
      <c r="L7" s="70" t="s">
        <v>81</v>
      </c>
      <c r="M7" s="15">
        <v>121570</v>
      </c>
      <c r="N7" s="15">
        <v>137438</v>
      </c>
    </row>
    <row r="8" spans="12:15" x14ac:dyDescent="0.2">
      <c r="L8" s="70" t="s">
        <v>82</v>
      </c>
      <c r="M8" s="15">
        <v>138169</v>
      </c>
      <c r="N8" s="15"/>
    </row>
    <row r="9" spans="12:15" x14ac:dyDescent="0.2">
      <c r="L9" s="70" t="s">
        <v>83</v>
      </c>
      <c r="M9" s="15">
        <v>146192</v>
      </c>
      <c r="N9" s="15"/>
    </row>
    <row r="10" spans="12:15" x14ac:dyDescent="0.2">
      <c r="L10" s="70" t="s">
        <v>84</v>
      </c>
      <c r="M10" s="15">
        <v>149702</v>
      </c>
      <c r="N10" s="15"/>
      <c r="O10" s="42"/>
    </row>
    <row r="11" spans="12:15" x14ac:dyDescent="0.2">
      <c r="L11" s="70" t="s">
        <v>85</v>
      </c>
      <c r="M11" s="15">
        <v>144432</v>
      </c>
      <c r="N11" s="15"/>
    </row>
    <row r="12" spans="12:15" x14ac:dyDescent="0.2">
      <c r="L12" s="70" t="s">
        <v>86</v>
      </c>
      <c r="M12" s="15">
        <v>121462</v>
      </c>
      <c r="N12" s="15"/>
    </row>
    <row r="13" spans="12:15" x14ac:dyDescent="0.2">
      <c r="L13" s="70" t="s">
        <v>87</v>
      </c>
      <c r="M13" s="15">
        <v>81032</v>
      </c>
      <c r="N13" s="15"/>
    </row>
    <row r="14" spans="12:15" x14ac:dyDescent="0.2">
      <c r="L14" s="70" t="s">
        <v>88</v>
      </c>
      <c r="M14" s="15">
        <v>111253</v>
      </c>
      <c r="N14" s="15"/>
    </row>
    <row r="15" spans="12:15" x14ac:dyDescent="0.2">
      <c r="L15" s="40"/>
      <c r="M15" s="41">
        <f>SUM(M3:M14)</f>
        <v>1286087</v>
      </c>
      <c r="N15" s="41">
        <f>SUM(N3:N14)</f>
        <v>441804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T20" sqref="T20"/>
    </sheetView>
  </sheetViews>
  <sheetFormatPr defaultColWidth="9.33203125" defaultRowHeight="12.75" x14ac:dyDescent="0.2"/>
  <cols>
    <col min="1" max="1" width="1.33203125" style="47" customWidth="1"/>
    <col min="2" max="3" width="1.33203125" style="62" customWidth="1"/>
    <col min="4" max="4" width="17" style="62" customWidth="1"/>
    <col min="5" max="6" width="10.83203125" style="62" customWidth="1"/>
    <col min="7" max="7" width="9.83203125" style="58" customWidth="1"/>
    <col min="8" max="8" width="11" style="62" customWidth="1"/>
    <col min="9" max="9" width="10.83203125" style="62" customWidth="1"/>
    <col min="10" max="10" width="9.83203125" style="58" customWidth="1"/>
    <col min="11" max="11" width="10" style="62" customWidth="1"/>
    <col min="12" max="12" width="12.5" style="62" customWidth="1"/>
    <col min="13" max="16384" width="9.33203125" style="43"/>
  </cols>
  <sheetData>
    <row r="1" spans="1:12" ht="28.5" customHeight="1" thickBot="1" x14ac:dyDescent="0.3">
      <c r="A1" s="74" t="s">
        <v>127</v>
      </c>
      <c r="B1" s="73"/>
      <c r="C1" s="73"/>
      <c r="D1" s="73"/>
      <c r="E1" s="73"/>
      <c r="F1" s="73"/>
      <c r="G1" s="73"/>
      <c r="H1" s="73"/>
      <c r="I1" s="73"/>
      <c r="J1" s="73"/>
      <c r="K1" s="90"/>
      <c r="L1" s="90"/>
    </row>
    <row r="2" spans="1:12" ht="18.75" customHeight="1" x14ac:dyDescent="0.2">
      <c r="A2" s="48"/>
      <c r="B2" s="44"/>
      <c r="C2" s="44"/>
      <c r="D2" s="44"/>
      <c r="E2" s="265" t="s">
        <v>0</v>
      </c>
      <c r="F2" s="266"/>
      <c r="G2" s="266"/>
      <c r="H2" s="265" t="s">
        <v>1</v>
      </c>
      <c r="I2" s="266"/>
      <c r="J2" s="266"/>
      <c r="K2" s="265" t="s">
        <v>160</v>
      </c>
      <c r="L2" s="266"/>
    </row>
    <row r="3" spans="1:12" ht="41.25" customHeight="1" x14ac:dyDescent="0.2">
      <c r="A3" s="49"/>
      <c r="B3" s="45"/>
      <c r="C3" s="45"/>
      <c r="D3" s="46"/>
      <c r="E3" s="138" t="s">
        <v>126</v>
      </c>
      <c r="F3" s="173" t="s">
        <v>160</v>
      </c>
      <c r="G3" s="202" t="s">
        <v>149</v>
      </c>
      <c r="H3" s="139" t="s">
        <v>126</v>
      </c>
      <c r="I3" s="173" t="s">
        <v>160</v>
      </c>
      <c r="J3" s="202" t="s">
        <v>149</v>
      </c>
      <c r="K3" s="233" t="s">
        <v>3</v>
      </c>
      <c r="L3" s="233" t="s">
        <v>161</v>
      </c>
    </row>
    <row r="4" spans="1:12" s="86" customFormat="1" ht="26.25" customHeight="1" x14ac:dyDescent="0.2">
      <c r="A4" s="267" t="s">
        <v>172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1:12" ht="12.75" customHeight="1" x14ac:dyDescent="0.2">
      <c r="A5" s="10" t="s">
        <v>2</v>
      </c>
      <c r="B5" s="10"/>
      <c r="C5" s="10"/>
      <c r="D5" s="21"/>
      <c r="E5" s="208">
        <v>121570</v>
      </c>
      <c r="F5" s="207">
        <v>137438</v>
      </c>
      <c r="G5" s="209">
        <v>113.1</v>
      </c>
      <c r="H5" s="208">
        <v>213546</v>
      </c>
      <c r="I5" s="207">
        <v>234323</v>
      </c>
      <c r="J5" s="209">
        <v>109.7</v>
      </c>
      <c r="K5" s="222">
        <v>100</v>
      </c>
      <c r="L5" s="22">
        <v>1.7049360438888808</v>
      </c>
    </row>
    <row r="6" spans="1:12" ht="14.25" customHeight="1" x14ac:dyDescent="0.2">
      <c r="A6" s="5"/>
      <c r="B6" s="5"/>
      <c r="C6" s="5" t="s">
        <v>12</v>
      </c>
      <c r="D6" s="3"/>
      <c r="E6" s="181">
        <v>16264</v>
      </c>
      <c r="F6" s="119">
        <v>18052</v>
      </c>
      <c r="G6" s="210">
        <v>111</v>
      </c>
      <c r="H6" s="181">
        <v>27541</v>
      </c>
      <c r="I6" s="119">
        <v>31262</v>
      </c>
      <c r="J6" s="210">
        <v>113.5</v>
      </c>
      <c r="K6" s="223">
        <v>13.341413348241529</v>
      </c>
      <c r="L6" s="7">
        <v>1.7317748725902946</v>
      </c>
    </row>
    <row r="7" spans="1:12" ht="14.25" customHeight="1" x14ac:dyDescent="0.2">
      <c r="A7" s="5"/>
      <c r="B7" s="5"/>
      <c r="C7" s="5" t="s">
        <v>13</v>
      </c>
      <c r="D7" s="3"/>
      <c r="E7" s="181">
        <v>105306</v>
      </c>
      <c r="F7" s="119">
        <v>119386</v>
      </c>
      <c r="G7" s="210">
        <v>113.4</v>
      </c>
      <c r="H7" s="181">
        <v>186005</v>
      </c>
      <c r="I7" s="119">
        <v>203061</v>
      </c>
      <c r="J7" s="210">
        <v>109.2</v>
      </c>
      <c r="K7" s="223">
        <v>86.658586651758469</v>
      </c>
      <c r="L7" s="7">
        <v>1.7008778248705878</v>
      </c>
    </row>
    <row r="8" spans="1:12" ht="15.75" customHeight="1" x14ac:dyDescent="0.2">
      <c r="A8" s="5"/>
      <c r="B8" s="5" t="s">
        <v>14</v>
      </c>
      <c r="C8" s="5"/>
      <c r="D8" s="3"/>
      <c r="E8" s="172"/>
      <c r="F8" s="171"/>
      <c r="G8" s="211"/>
      <c r="H8" s="172"/>
      <c r="I8" s="171"/>
      <c r="J8" s="211"/>
      <c r="K8" s="224"/>
      <c r="L8" s="102"/>
    </row>
    <row r="9" spans="1:12" ht="14.25" customHeight="1" x14ac:dyDescent="0.2">
      <c r="A9" s="5"/>
      <c r="B9" s="5"/>
      <c r="C9" s="10" t="s">
        <v>118</v>
      </c>
      <c r="D9" s="3"/>
      <c r="E9" s="208">
        <v>87612</v>
      </c>
      <c r="F9" s="207">
        <v>90098</v>
      </c>
      <c r="G9" s="209">
        <v>102.8</v>
      </c>
      <c r="H9" s="208">
        <v>140149</v>
      </c>
      <c r="I9" s="207">
        <v>134656</v>
      </c>
      <c r="J9" s="209">
        <v>96.1</v>
      </c>
      <c r="K9" s="222">
        <v>100</v>
      </c>
      <c r="L9" s="22">
        <v>1.4945503784767697</v>
      </c>
    </row>
    <row r="10" spans="1:12" ht="14.25" customHeight="1" x14ac:dyDescent="0.2">
      <c r="A10" s="5"/>
      <c r="B10" s="5"/>
      <c r="C10" s="25"/>
      <c r="D10" s="88" t="s">
        <v>12</v>
      </c>
      <c r="E10" s="181">
        <v>9755</v>
      </c>
      <c r="F10" s="119">
        <v>10411</v>
      </c>
      <c r="G10" s="210">
        <v>106.7</v>
      </c>
      <c r="H10" s="181">
        <v>14755</v>
      </c>
      <c r="I10" s="119">
        <v>14917</v>
      </c>
      <c r="J10" s="210">
        <v>101.1</v>
      </c>
      <c r="K10" s="223">
        <v>11.077857652091256</v>
      </c>
      <c r="L10" s="7">
        <v>1.4328114494284891</v>
      </c>
    </row>
    <row r="11" spans="1:12" ht="14.25" customHeight="1" x14ac:dyDescent="0.2">
      <c r="A11" s="5"/>
      <c r="B11" s="5"/>
      <c r="C11" s="25"/>
      <c r="D11" s="88" t="s">
        <v>13</v>
      </c>
      <c r="E11" s="181">
        <v>77857</v>
      </c>
      <c r="F11" s="119">
        <v>79687</v>
      </c>
      <c r="G11" s="210">
        <v>102.4</v>
      </c>
      <c r="H11" s="181">
        <v>125394</v>
      </c>
      <c r="I11" s="119">
        <v>119739</v>
      </c>
      <c r="J11" s="210">
        <v>95.5</v>
      </c>
      <c r="K11" s="223">
        <v>88.922142347908746</v>
      </c>
      <c r="L11" s="7">
        <v>1.5026164870054086</v>
      </c>
    </row>
    <row r="12" spans="1:12" ht="12" customHeight="1" x14ac:dyDescent="0.2">
      <c r="A12" s="268" t="s">
        <v>173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</row>
    <row r="13" spans="1:12" ht="13.5" customHeight="1" x14ac:dyDescent="0.2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</row>
    <row r="14" spans="1:12" ht="12.75" customHeight="1" x14ac:dyDescent="0.2">
      <c r="A14" s="10" t="s">
        <v>2</v>
      </c>
      <c r="B14" s="10"/>
      <c r="C14" s="10"/>
      <c r="D14" s="21"/>
      <c r="E14" s="208">
        <v>393845</v>
      </c>
      <c r="F14" s="207">
        <v>441804</v>
      </c>
      <c r="G14" s="212">
        <v>112.2</v>
      </c>
      <c r="H14" s="208">
        <v>712702</v>
      </c>
      <c r="I14" s="207">
        <v>816711</v>
      </c>
      <c r="J14" s="212">
        <v>114.6</v>
      </c>
      <c r="K14" s="225">
        <v>100</v>
      </c>
      <c r="L14" s="22">
        <v>1.8485821767118451</v>
      </c>
    </row>
    <row r="15" spans="1:12" ht="14.25" customHeight="1" x14ac:dyDescent="0.2">
      <c r="A15" s="5"/>
      <c r="B15" s="5"/>
      <c r="C15" s="5" t="s">
        <v>12</v>
      </c>
      <c r="D15" s="3"/>
      <c r="E15" s="181">
        <v>78846</v>
      </c>
      <c r="F15" s="119">
        <v>86387</v>
      </c>
      <c r="G15" s="213">
        <v>109.6</v>
      </c>
      <c r="H15" s="181">
        <v>141574</v>
      </c>
      <c r="I15" s="119">
        <v>159947</v>
      </c>
      <c r="J15" s="213">
        <v>113</v>
      </c>
      <c r="K15" s="226">
        <v>19.58428379194109</v>
      </c>
      <c r="L15" s="7">
        <v>1.8515170106613263</v>
      </c>
    </row>
    <row r="16" spans="1:12" ht="14.25" customHeight="1" x14ac:dyDescent="0.2">
      <c r="A16" s="5"/>
      <c r="B16" s="5"/>
      <c r="C16" s="5" t="s">
        <v>13</v>
      </c>
      <c r="D16" s="3"/>
      <c r="E16" s="181">
        <v>314999</v>
      </c>
      <c r="F16" s="119">
        <v>355417</v>
      </c>
      <c r="G16" s="213">
        <v>112.8</v>
      </c>
      <c r="H16" s="181">
        <v>571128</v>
      </c>
      <c r="I16" s="119">
        <v>656764</v>
      </c>
      <c r="J16" s="213">
        <v>115</v>
      </c>
      <c r="K16" s="226">
        <v>80.41571620805891</v>
      </c>
      <c r="L16" s="7">
        <v>1.8478688413891289</v>
      </c>
    </row>
    <row r="17" spans="1:12" ht="15.75" customHeight="1" x14ac:dyDescent="0.2">
      <c r="A17" s="5"/>
      <c r="B17" s="5" t="s">
        <v>14</v>
      </c>
      <c r="C17" s="5"/>
      <c r="D17" s="3"/>
      <c r="E17" s="208"/>
      <c r="F17" s="207"/>
      <c r="G17" s="210"/>
      <c r="H17" s="208"/>
      <c r="I17" s="207"/>
      <c r="J17" s="210"/>
      <c r="K17" s="223"/>
      <c r="L17" s="7"/>
    </row>
    <row r="18" spans="1:12" ht="14.25" customHeight="1" x14ac:dyDescent="0.2">
      <c r="A18" s="5"/>
      <c r="B18" s="5"/>
      <c r="C18" s="10" t="s">
        <v>118</v>
      </c>
      <c r="D18" s="3"/>
      <c r="E18" s="208">
        <v>282933</v>
      </c>
      <c r="F18" s="207">
        <v>289028</v>
      </c>
      <c r="G18" s="209">
        <v>102.2</v>
      </c>
      <c r="H18" s="208">
        <v>459745</v>
      </c>
      <c r="I18" s="207">
        <v>465225</v>
      </c>
      <c r="J18" s="209">
        <v>101.2</v>
      </c>
      <c r="K18" s="222">
        <v>100</v>
      </c>
      <c r="L18" s="22">
        <v>1.6096191372462183</v>
      </c>
    </row>
    <row r="19" spans="1:12" ht="14.25" customHeight="1" x14ac:dyDescent="0.2">
      <c r="A19" s="5"/>
      <c r="B19" s="5"/>
      <c r="C19" s="25"/>
      <c r="D19" s="88" t="s">
        <v>12</v>
      </c>
      <c r="E19" s="181">
        <v>50422</v>
      </c>
      <c r="F19" s="119">
        <v>50153</v>
      </c>
      <c r="G19" s="210">
        <v>99.5</v>
      </c>
      <c r="H19" s="181">
        <v>79477</v>
      </c>
      <c r="I19" s="119">
        <v>76643</v>
      </c>
      <c r="J19" s="210">
        <v>96.4</v>
      </c>
      <c r="K19" s="226">
        <v>16.4743941103767</v>
      </c>
      <c r="L19" s="7">
        <v>1.5281837577014337</v>
      </c>
    </row>
    <row r="20" spans="1:12" ht="14.25" customHeight="1" x14ac:dyDescent="0.2">
      <c r="A20" s="5"/>
      <c r="B20" s="5"/>
      <c r="C20" s="25"/>
      <c r="D20" s="88" t="s">
        <v>13</v>
      </c>
      <c r="E20" s="181">
        <v>232511</v>
      </c>
      <c r="F20" s="119">
        <v>238875</v>
      </c>
      <c r="G20" s="210">
        <v>102.7</v>
      </c>
      <c r="H20" s="181">
        <v>380268</v>
      </c>
      <c r="I20" s="119">
        <v>388582</v>
      </c>
      <c r="J20" s="210">
        <v>102.2</v>
      </c>
      <c r="K20" s="223">
        <v>83.525605889623307</v>
      </c>
      <c r="L20" s="7">
        <v>1.6267169021454735</v>
      </c>
    </row>
    <row r="21" spans="1:12" ht="20.25" customHeight="1" x14ac:dyDescent="0.2">
      <c r="A21" s="87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O14" sqref="O14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28.5" customHeight="1" thickBot="1" x14ac:dyDescent="0.25">
      <c r="A1" s="74" t="s">
        <v>174</v>
      </c>
      <c r="B1" s="72"/>
      <c r="C1" s="72"/>
      <c r="D1" s="72"/>
      <c r="E1" s="72"/>
      <c r="F1" s="72"/>
      <c r="G1" s="72"/>
      <c r="H1" s="72"/>
      <c r="I1" s="72"/>
    </row>
    <row r="2" spans="1:10" ht="21.75" customHeight="1" x14ac:dyDescent="0.2">
      <c r="A2" s="18"/>
      <c r="B2" s="18"/>
      <c r="C2" s="271" t="s">
        <v>6</v>
      </c>
      <c r="D2" s="273" t="s">
        <v>7</v>
      </c>
      <c r="E2" s="274"/>
      <c r="F2" s="274"/>
      <c r="G2" s="271" t="s">
        <v>108</v>
      </c>
      <c r="H2" s="271" t="s">
        <v>52</v>
      </c>
      <c r="I2" s="271" t="s">
        <v>162</v>
      </c>
    </row>
    <row r="3" spans="1:10" ht="51.75" customHeight="1" x14ac:dyDescent="0.2">
      <c r="A3" s="19"/>
      <c r="B3" s="20"/>
      <c r="C3" s="272"/>
      <c r="D3" s="140" t="s">
        <v>106</v>
      </c>
      <c r="E3" s="140" t="s">
        <v>8</v>
      </c>
      <c r="F3" s="140" t="s">
        <v>155</v>
      </c>
      <c r="G3" s="272"/>
      <c r="H3" s="272"/>
      <c r="I3" s="272"/>
    </row>
    <row r="4" spans="1:10" ht="21.75" customHeight="1" x14ac:dyDescent="0.2">
      <c r="A4" s="10" t="s">
        <v>2</v>
      </c>
      <c r="B4" s="174"/>
      <c r="C4" s="176">
        <v>324</v>
      </c>
      <c r="D4" s="180">
        <v>5218</v>
      </c>
      <c r="E4" s="177">
        <v>1886</v>
      </c>
      <c r="F4" s="186" t="s">
        <v>11</v>
      </c>
      <c r="G4" s="180">
        <v>17037</v>
      </c>
      <c r="H4" s="177">
        <v>1267</v>
      </c>
      <c r="I4" s="184">
        <v>44.4</v>
      </c>
      <c r="J4" s="8"/>
    </row>
    <row r="5" spans="1:10" ht="14.25" customHeight="1" x14ac:dyDescent="0.2">
      <c r="A5" s="25"/>
      <c r="B5" s="25" t="s">
        <v>154</v>
      </c>
      <c r="C5" s="178">
        <v>62</v>
      </c>
      <c r="D5" s="181">
        <v>3976</v>
      </c>
      <c r="E5" s="179">
        <v>189</v>
      </c>
      <c r="F5" s="187" t="s">
        <v>11</v>
      </c>
      <c r="G5" s="181">
        <v>7761</v>
      </c>
      <c r="H5" s="147" t="s">
        <v>11</v>
      </c>
      <c r="I5" s="164">
        <v>64.900000000000006</v>
      </c>
      <c r="J5" s="8"/>
    </row>
    <row r="6" spans="1:10" ht="14.25" customHeight="1" x14ac:dyDescent="0.2">
      <c r="B6" s="175" t="s">
        <v>119</v>
      </c>
      <c r="C6" s="178">
        <v>56</v>
      </c>
      <c r="D6" s="181">
        <v>3489</v>
      </c>
      <c r="E6" s="147">
        <v>110</v>
      </c>
      <c r="F6" s="187" t="s">
        <v>11</v>
      </c>
      <c r="G6" s="181">
        <v>6606</v>
      </c>
      <c r="H6" s="147" t="s">
        <v>11</v>
      </c>
      <c r="I6" s="164">
        <v>65.8</v>
      </c>
      <c r="J6" s="8"/>
    </row>
    <row r="7" spans="1:10" ht="28.5" customHeight="1" x14ac:dyDescent="0.2">
      <c r="A7" s="36"/>
      <c r="B7" s="85" t="s">
        <v>121</v>
      </c>
      <c r="C7" s="229">
        <v>216</v>
      </c>
      <c r="D7" s="230">
        <v>608</v>
      </c>
      <c r="E7" s="231">
        <v>1697</v>
      </c>
      <c r="F7" s="232" t="s">
        <v>11</v>
      </c>
      <c r="G7" s="217">
        <v>6969</v>
      </c>
      <c r="H7" s="231">
        <v>1267</v>
      </c>
      <c r="I7" s="185">
        <v>25.6</v>
      </c>
      <c r="J7" s="8"/>
    </row>
    <row r="8" spans="1:10" ht="14.25" customHeight="1" x14ac:dyDescent="0.2">
      <c r="A8" s="2"/>
      <c r="B8" s="2" t="s">
        <v>120</v>
      </c>
      <c r="C8" s="178">
        <v>46</v>
      </c>
      <c r="D8" s="182">
        <v>634</v>
      </c>
      <c r="E8" s="147" t="s">
        <v>11</v>
      </c>
      <c r="F8" s="187" t="s">
        <v>11</v>
      </c>
      <c r="G8" s="183">
        <v>2307</v>
      </c>
      <c r="H8" s="147" t="s">
        <v>11</v>
      </c>
      <c r="I8" s="164">
        <v>31.9</v>
      </c>
      <c r="J8" s="8"/>
    </row>
    <row r="9" spans="1:10" ht="12" customHeight="1" x14ac:dyDescent="0.2">
      <c r="B9" s="51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104" t="s">
        <v>10</v>
      </c>
      <c r="B10" s="188" t="s">
        <v>128</v>
      </c>
      <c r="C10" s="28"/>
      <c r="D10" s="28"/>
      <c r="E10" s="28"/>
      <c r="F10" s="28"/>
      <c r="G10" s="28"/>
      <c r="H10" s="189"/>
      <c r="I10" s="189"/>
    </row>
    <row r="11" spans="1:10" ht="12.75" customHeight="1" x14ac:dyDescent="0.2">
      <c r="A11" s="104" t="s">
        <v>9</v>
      </c>
      <c r="B11" s="190" t="s">
        <v>129</v>
      </c>
      <c r="C11" s="28"/>
      <c r="D11" s="28"/>
      <c r="E11" s="191"/>
      <c r="F11" s="28"/>
      <c r="G11" s="28"/>
      <c r="H11" s="189"/>
      <c r="I11" s="189"/>
    </row>
    <row r="12" spans="1:10" ht="12.75" customHeight="1" x14ac:dyDescent="0.2">
      <c r="A12" s="104" t="s">
        <v>16</v>
      </c>
      <c r="B12" s="188" t="s">
        <v>163</v>
      </c>
      <c r="C12" s="28"/>
      <c r="D12" s="28"/>
      <c r="E12" s="28"/>
      <c r="F12" s="28" t="s">
        <v>15</v>
      </c>
      <c r="G12" s="28"/>
      <c r="H12" s="189"/>
      <c r="I12" s="189"/>
    </row>
    <row r="13" spans="1:10" ht="12.75" customHeight="1" x14ac:dyDescent="0.2">
      <c r="A13" s="104" t="s">
        <v>156</v>
      </c>
      <c r="B13" s="270" t="s">
        <v>164</v>
      </c>
      <c r="C13" s="270"/>
      <c r="D13" s="270"/>
      <c r="E13" s="270"/>
      <c r="F13" s="270"/>
      <c r="G13" s="270"/>
      <c r="H13" s="270"/>
      <c r="I13" s="270"/>
      <c r="J13" s="37"/>
    </row>
    <row r="14" spans="1:10" ht="12.75" customHeight="1" x14ac:dyDescent="0.2">
      <c r="A14" s="269" t="s">
        <v>157</v>
      </c>
      <c r="B14" s="270" t="s">
        <v>185</v>
      </c>
      <c r="C14" s="270"/>
      <c r="D14" s="270"/>
      <c r="E14" s="270"/>
      <c r="F14" s="270"/>
      <c r="G14" s="270"/>
      <c r="H14" s="270"/>
      <c r="I14" s="270"/>
      <c r="J14" s="37"/>
    </row>
    <row r="15" spans="1:10" ht="12.75" customHeight="1" x14ac:dyDescent="0.2">
      <c r="A15" s="269"/>
      <c r="B15" s="270"/>
      <c r="C15" s="270"/>
      <c r="D15" s="270"/>
      <c r="E15" s="270"/>
      <c r="F15" s="270"/>
      <c r="G15" s="270"/>
      <c r="H15" s="270"/>
      <c r="I15" s="270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8"/>
  <sheetViews>
    <sheetView showGridLines="0" workbookViewId="0">
      <selection activeCell="K27" sqref="K27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5" customWidth="1"/>
    <col min="4" max="4" width="15" style="135" customWidth="1"/>
    <col min="5" max="5" width="12.33203125" style="135" customWidth="1"/>
    <col min="6" max="6" width="13.83203125" style="134" customWidth="1"/>
    <col min="7" max="7" width="11.6640625" style="135" customWidth="1"/>
    <col min="8" max="8" width="11.83203125" customWidth="1"/>
    <col min="10" max="10" width="15.33203125" customWidth="1"/>
    <col min="11" max="11" width="11.83203125" bestFit="1" customWidth="1"/>
    <col min="12" max="12" width="10.83203125" bestFit="1" customWidth="1"/>
    <col min="13" max="13" width="11.6640625" customWidth="1"/>
    <col min="14" max="14" width="12.6640625" customWidth="1"/>
    <col min="20" max="20" width="14.6640625" bestFit="1" customWidth="1"/>
    <col min="22" max="22" width="13.33203125" customWidth="1"/>
  </cols>
  <sheetData>
    <row r="1" spans="11:13" ht="15" x14ac:dyDescent="0.25">
      <c r="L1" s="275"/>
      <c r="M1" s="275"/>
    </row>
    <row r="2" spans="11:13" x14ac:dyDescent="0.2">
      <c r="L2" s="262"/>
      <c r="M2" s="136"/>
    </row>
    <row r="3" spans="11:13" x14ac:dyDescent="0.2">
      <c r="L3" s="262"/>
    </row>
    <row r="4" spans="11:13" x14ac:dyDescent="0.2">
      <c r="L4" s="262"/>
    </row>
    <row r="5" spans="11:13" x14ac:dyDescent="0.2">
      <c r="L5" s="263" t="s">
        <v>126</v>
      </c>
      <c r="M5" s="141" t="s">
        <v>160</v>
      </c>
    </row>
    <row r="6" spans="11:13" x14ac:dyDescent="0.2">
      <c r="K6" s="200" t="s">
        <v>77</v>
      </c>
      <c r="L6" s="264">
        <v>21.896238827639397</v>
      </c>
      <c r="M6">
        <v>12.4</v>
      </c>
    </row>
    <row r="7" spans="11:13" x14ac:dyDescent="0.2">
      <c r="K7" s="200" t="s">
        <v>78</v>
      </c>
      <c r="L7" s="264">
        <v>24.674256898549814</v>
      </c>
      <c r="M7">
        <v>23.7</v>
      </c>
    </row>
    <row r="8" spans="11:13" x14ac:dyDescent="0.2">
      <c r="K8" s="200" t="s">
        <v>79</v>
      </c>
      <c r="L8" s="264">
        <v>29.985794121982924</v>
      </c>
      <c r="M8">
        <v>31.3</v>
      </c>
    </row>
    <row r="9" spans="11:13" x14ac:dyDescent="0.2">
      <c r="K9" s="200" t="s">
        <v>80</v>
      </c>
      <c r="L9" s="264">
        <v>39.063700707785642</v>
      </c>
      <c r="M9">
        <v>37.1</v>
      </c>
    </row>
    <row r="10" spans="11:13" x14ac:dyDescent="0.2">
      <c r="K10" s="200" t="s">
        <v>81</v>
      </c>
      <c r="L10" s="264">
        <v>44.704916900261473</v>
      </c>
      <c r="M10">
        <v>44.4</v>
      </c>
    </row>
    <row r="11" spans="11:13" x14ac:dyDescent="0.2">
      <c r="K11" s="200" t="s">
        <v>82</v>
      </c>
      <c r="L11" s="264">
        <v>42.493195521102493</v>
      </c>
    </row>
    <row r="12" spans="11:13" x14ac:dyDescent="0.2">
      <c r="K12" s="200" t="s">
        <v>83</v>
      </c>
      <c r="L12" s="264">
        <v>42.517028659555329</v>
      </c>
    </row>
    <row r="13" spans="11:13" x14ac:dyDescent="0.2">
      <c r="K13" s="200" t="s">
        <v>84</v>
      </c>
      <c r="L13" s="264">
        <v>50.125444680804051</v>
      </c>
    </row>
    <row r="14" spans="11:13" x14ac:dyDescent="0.2">
      <c r="K14" s="200" t="s">
        <v>85</v>
      </c>
      <c r="L14" s="264">
        <v>49.981744713145851</v>
      </c>
    </row>
    <row r="15" spans="11:13" x14ac:dyDescent="0.2">
      <c r="K15" s="200" t="s">
        <v>86</v>
      </c>
      <c r="L15" s="264">
        <v>42.047536731206719</v>
      </c>
    </row>
    <row r="16" spans="11:13" x14ac:dyDescent="0.2">
      <c r="K16" s="200" t="s">
        <v>87</v>
      </c>
      <c r="L16" s="264">
        <v>31.381211967545642</v>
      </c>
    </row>
    <row r="17" spans="11:12" x14ac:dyDescent="0.2">
      <c r="K17" s="200" t="s">
        <v>88</v>
      </c>
      <c r="L17" s="264">
        <v>37.986658373975111</v>
      </c>
    </row>
    <row r="18" spans="11:12" x14ac:dyDescent="0.2">
      <c r="L18" s="262"/>
    </row>
  </sheetData>
  <mergeCells count="1">
    <mergeCell ref="L1:M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T19" sqref="T19"/>
    </sheetView>
  </sheetViews>
  <sheetFormatPr defaultColWidth="9.33203125" defaultRowHeight="12.75" x14ac:dyDescent="0.2"/>
  <cols>
    <col min="1" max="1" width="1.5" style="63" customWidth="1"/>
    <col min="2" max="2" width="32.83203125" style="63" customWidth="1"/>
    <col min="3" max="3" width="10" style="63" customWidth="1"/>
    <col min="4" max="4" width="9.83203125" style="63" customWidth="1"/>
    <col min="5" max="7" width="10" style="63" customWidth="1"/>
    <col min="8" max="8" width="10.33203125" style="63" customWidth="1"/>
    <col min="9" max="10" width="10" style="63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1" t="s">
        <v>145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.75" customHeight="1" x14ac:dyDescent="0.2">
      <c r="A2" s="65"/>
      <c r="B2" s="66"/>
      <c r="C2" s="284" t="s">
        <v>0</v>
      </c>
      <c r="D2" s="285"/>
      <c r="E2" s="285"/>
      <c r="F2" s="285"/>
      <c r="G2" s="276" t="s">
        <v>1</v>
      </c>
      <c r="H2" s="266"/>
      <c r="I2" s="266"/>
      <c r="J2" s="266"/>
      <c r="K2" s="30"/>
    </row>
    <row r="3" spans="1:11" ht="15.75" customHeight="1" x14ac:dyDescent="0.2">
      <c r="A3" s="64"/>
      <c r="B3" s="64"/>
      <c r="C3" s="277" t="s">
        <v>165</v>
      </c>
      <c r="D3" s="278"/>
      <c r="E3" s="277" t="s">
        <v>166</v>
      </c>
      <c r="F3" s="278"/>
      <c r="G3" s="277" t="s">
        <v>165</v>
      </c>
      <c r="H3" s="278"/>
      <c r="I3" s="279" t="s">
        <v>166</v>
      </c>
      <c r="J3" s="280"/>
      <c r="K3" s="133"/>
    </row>
    <row r="4" spans="1:11" ht="15" customHeight="1" x14ac:dyDescent="0.2">
      <c r="A4" s="67"/>
      <c r="B4" s="67"/>
      <c r="C4" s="142" t="s">
        <v>17</v>
      </c>
      <c r="D4" s="144" t="s">
        <v>18</v>
      </c>
      <c r="E4" s="144" t="s">
        <v>17</v>
      </c>
      <c r="F4" s="144" t="s">
        <v>18</v>
      </c>
      <c r="G4" s="142" t="s">
        <v>17</v>
      </c>
      <c r="H4" s="144" t="s">
        <v>18</v>
      </c>
      <c r="I4" s="144" t="s">
        <v>17</v>
      </c>
      <c r="J4" s="143" t="s">
        <v>18</v>
      </c>
      <c r="K4" s="133"/>
    </row>
    <row r="5" spans="1:11" ht="26.25" customHeight="1" x14ac:dyDescent="0.2">
      <c r="A5" s="64"/>
      <c r="B5" s="64"/>
      <c r="C5" s="267" t="s">
        <v>172</v>
      </c>
      <c r="D5" s="267"/>
      <c r="E5" s="267"/>
      <c r="F5" s="267"/>
      <c r="G5" s="267"/>
      <c r="H5" s="267"/>
      <c r="I5" s="267"/>
      <c r="J5" s="267"/>
      <c r="K5" s="132"/>
    </row>
    <row r="6" spans="1:11" ht="14.25" customHeight="1" x14ac:dyDescent="0.2">
      <c r="A6" s="192" t="s">
        <v>2</v>
      </c>
      <c r="B6" s="193"/>
      <c r="C6" s="214">
        <v>121570</v>
      </c>
      <c r="D6" s="117">
        <v>105306</v>
      </c>
      <c r="E6" s="117">
        <v>137438</v>
      </c>
      <c r="F6" s="215">
        <v>119386</v>
      </c>
      <c r="G6" s="117">
        <v>213546</v>
      </c>
      <c r="H6" s="117">
        <v>186005</v>
      </c>
      <c r="I6" s="117">
        <v>234323</v>
      </c>
      <c r="J6" s="117">
        <v>203061</v>
      </c>
      <c r="K6" s="31"/>
    </row>
    <row r="7" spans="1:11" ht="14.25" customHeight="1" x14ac:dyDescent="0.2">
      <c r="A7" s="194" t="s">
        <v>150</v>
      </c>
      <c r="B7" s="195"/>
      <c r="C7" s="183">
        <v>94651</v>
      </c>
      <c r="D7" s="118">
        <v>84440</v>
      </c>
      <c r="E7" s="118">
        <v>103545</v>
      </c>
      <c r="F7" s="216">
        <v>92109</v>
      </c>
      <c r="G7" s="118">
        <v>152405</v>
      </c>
      <c r="H7" s="197">
        <v>137042</v>
      </c>
      <c r="I7" s="197">
        <v>156160</v>
      </c>
      <c r="J7" s="118">
        <v>139700</v>
      </c>
      <c r="K7" s="23"/>
    </row>
    <row r="8" spans="1:11" ht="12.75" customHeight="1" x14ac:dyDescent="0.2">
      <c r="A8" s="194"/>
      <c r="B8" s="195" t="s">
        <v>119</v>
      </c>
      <c r="C8" s="183">
        <v>87612</v>
      </c>
      <c r="D8" s="118">
        <v>77857</v>
      </c>
      <c r="E8" s="118">
        <v>90098</v>
      </c>
      <c r="F8" s="216">
        <v>79687</v>
      </c>
      <c r="G8" s="118">
        <v>140149</v>
      </c>
      <c r="H8" s="197">
        <v>125394</v>
      </c>
      <c r="I8" s="197">
        <v>134656</v>
      </c>
      <c r="J8" s="118">
        <v>119739</v>
      </c>
      <c r="K8" s="32"/>
    </row>
    <row r="9" spans="1:11" ht="28.5" customHeight="1" x14ac:dyDescent="0.2">
      <c r="A9" s="282" t="s">
        <v>122</v>
      </c>
      <c r="B9" s="283"/>
      <c r="C9" s="217">
        <v>16193</v>
      </c>
      <c r="D9" s="198">
        <v>13058</v>
      </c>
      <c r="E9" s="198">
        <v>22095</v>
      </c>
      <c r="F9" s="218">
        <v>17953</v>
      </c>
      <c r="G9" s="199">
        <v>40520</v>
      </c>
      <c r="H9" s="199">
        <v>33463</v>
      </c>
      <c r="I9" s="199">
        <v>55369</v>
      </c>
      <c r="J9" s="199">
        <v>45420</v>
      </c>
      <c r="K9" s="32"/>
    </row>
    <row r="10" spans="1:11" ht="12.75" customHeight="1" x14ac:dyDescent="0.2">
      <c r="A10" s="195" t="s">
        <v>120</v>
      </c>
      <c r="B10" s="196"/>
      <c r="C10" s="183">
        <v>10726</v>
      </c>
      <c r="D10" s="122">
        <v>7808</v>
      </c>
      <c r="E10" s="122">
        <v>11798</v>
      </c>
      <c r="F10" s="216">
        <v>9324</v>
      </c>
      <c r="G10" s="118">
        <v>20621</v>
      </c>
      <c r="H10" s="118">
        <v>15500</v>
      </c>
      <c r="I10" s="118">
        <v>22794</v>
      </c>
      <c r="J10" s="118">
        <v>17941</v>
      </c>
      <c r="K10" s="32"/>
    </row>
    <row r="11" spans="1:11" ht="26.25" customHeight="1" x14ac:dyDescent="0.2">
      <c r="A11" s="64"/>
      <c r="B11" s="64"/>
      <c r="C11" s="287" t="s">
        <v>173</v>
      </c>
      <c r="D11" s="287"/>
      <c r="E11" s="287"/>
      <c r="F11" s="287"/>
      <c r="G11" s="287"/>
      <c r="H11" s="287"/>
      <c r="I11" s="287"/>
      <c r="J11" s="287"/>
      <c r="K11" s="132"/>
    </row>
    <row r="12" spans="1:11" ht="14.25" customHeight="1" x14ac:dyDescent="0.2">
      <c r="A12" s="192" t="s">
        <v>2</v>
      </c>
      <c r="B12" s="193"/>
      <c r="C12" s="214">
        <v>393845</v>
      </c>
      <c r="D12" s="117">
        <v>314999</v>
      </c>
      <c r="E12" s="117">
        <v>441804</v>
      </c>
      <c r="F12" s="117">
        <v>355417</v>
      </c>
      <c r="G12" s="214">
        <v>712702</v>
      </c>
      <c r="H12" s="117">
        <v>571128</v>
      </c>
      <c r="I12" s="117">
        <v>816711</v>
      </c>
      <c r="J12" s="117">
        <v>656764</v>
      </c>
      <c r="K12" s="31"/>
    </row>
    <row r="13" spans="1:11" ht="14.25" customHeight="1" x14ac:dyDescent="0.2">
      <c r="A13" s="194" t="s">
        <v>150</v>
      </c>
      <c r="B13" s="195"/>
      <c r="C13" s="227">
        <v>306044</v>
      </c>
      <c r="D13" s="122">
        <v>253081</v>
      </c>
      <c r="E13" s="122">
        <v>332629</v>
      </c>
      <c r="F13" s="122">
        <v>277158</v>
      </c>
      <c r="G13" s="227">
        <v>499738</v>
      </c>
      <c r="H13" s="122">
        <v>416539</v>
      </c>
      <c r="I13" s="122">
        <v>539217</v>
      </c>
      <c r="J13" s="122">
        <v>454367</v>
      </c>
      <c r="K13" s="23"/>
    </row>
    <row r="14" spans="1:11" ht="12.75" customHeight="1" x14ac:dyDescent="0.2">
      <c r="A14" s="194"/>
      <c r="B14" s="195" t="s">
        <v>119</v>
      </c>
      <c r="C14" s="227">
        <v>282933</v>
      </c>
      <c r="D14" s="122">
        <v>232511</v>
      </c>
      <c r="E14" s="122">
        <v>289028</v>
      </c>
      <c r="F14" s="122">
        <v>238875</v>
      </c>
      <c r="G14" s="227">
        <v>459745</v>
      </c>
      <c r="H14" s="122">
        <v>380268</v>
      </c>
      <c r="I14" s="122">
        <v>465225</v>
      </c>
      <c r="J14" s="122">
        <v>388582</v>
      </c>
      <c r="K14" s="23"/>
    </row>
    <row r="15" spans="1:11" ht="28.5" customHeight="1" x14ac:dyDescent="0.2">
      <c r="A15" s="282" t="s">
        <v>122</v>
      </c>
      <c r="B15" s="283"/>
      <c r="C15" s="228">
        <v>51471</v>
      </c>
      <c r="D15" s="198">
        <v>36641</v>
      </c>
      <c r="E15" s="198">
        <v>71732</v>
      </c>
      <c r="F15" s="198">
        <v>51027</v>
      </c>
      <c r="G15" s="228">
        <v>140018</v>
      </c>
      <c r="H15" s="198">
        <v>102824</v>
      </c>
      <c r="I15" s="198">
        <v>199378</v>
      </c>
      <c r="J15" s="198">
        <v>145977</v>
      </c>
      <c r="K15" s="32"/>
    </row>
    <row r="16" spans="1:11" ht="12.75" customHeight="1" x14ac:dyDescent="0.2">
      <c r="A16" s="195" t="s">
        <v>120</v>
      </c>
      <c r="B16" s="195"/>
      <c r="C16" s="227">
        <v>36330</v>
      </c>
      <c r="D16" s="122">
        <v>25277</v>
      </c>
      <c r="E16" s="122">
        <v>37443</v>
      </c>
      <c r="F16" s="122">
        <v>27232</v>
      </c>
      <c r="G16" s="227">
        <v>72946</v>
      </c>
      <c r="H16" s="122">
        <v>51765</v>
      </c>
      <c r="I16" s="122">
        <v>78116</v>
      </c>
      <c r="J16" s="122">
        <v>56420</v>
      </c>
      <c r="K16" s="32"/>
    </row>
    <row r="17" spans="1:11" ht="7.5" customHeight="1" x14ac:dyDescent="0.2">
      <c r="B17" s="68"/>
      <c r="C17" s="69"/>
      <c r="D17" s="69"/>
      <c r="E17" s="69"/>
      <c r="F17" s="69"/>
      <c r="G17" s="69"/>
      <c r="H17" s="69"/>
      <c r="I17" s="69"/>
      <c r="J17" s="69"/>
      <c r="K17" s="32"/>
    </row>
    <row r="18" spans="1:11" ht="12.75" customHeight="1" x14ac:dyDescent="0.2">
      <c r="A18" s="12" t="s">
        <v>117</v>
      </c>
      <c r="B18" s="286" t="s">
        <v>164</v>
      </c>
      <c r="C18" s="286"/>
      <c r="D18" s="286"/>
      <c r="E18" s="286"/>
      <c r="F18" s="286"/>
      <c r="G18" s="286"/>
      <c r="H18" s="286"/>
      <c r="I18" s="286"/>
      <c r="J18" s="286"/>
      <c r="K18" s="131"/>
    </row>
    <row r="19" spans="1:11" ht="12.75" customHeight="1" x14ac:dyDescent="0.2">
      <c r="A19" s="79" t="s">
        <v>9</v>
      </c>
      <c r="B19" s="281" t="s">
        <v>185</v>
      </c>
      <c r="C19" s="281"/>
      <c r="D19" s="281"/>
      <c r="E19" s="281"/>
      <c r="F19" s="281"/>
      <c r="G19" s="281"/>
      <c r="H19" s="281"/>
      <c r="I19" s="281"/>
      <c r="J19" s="281"/>
      <c r="K19" s="131"/>
    </row>
    <row r="20" spans="1:11" ht="12.75" customHeight="1" x14ac:dyDescent="0.2">
      <c r="A20" s="79"/>
      <c r="B20" s="281"/>
      <c r="C20" s="281"/>
      <c r="D20" s="281"/>
      <c r="E20" s="281"/>
      <c r="F20" s="281"/>
      <c r="G20" s="281"/>
      <c r="H20" s="281"/>
      <c r="I20" s="281"/>
      <c r="J20" s="281"/>
      <c r="K20" s="131"/>
    </row>
  </sheetData>
  <mergeCells count="12">
    <mergeCell ref="G2:J2"/>
    <mergeCell ref="G3:H3"/>
    <mergeCell ref="I3:J3"/>
    <mergeCell ref="C5:J5"/>
    <mergeCell ref="B19:J20"/>
    <mergeCell ref="A15:B15"/>
    <mergeCell ref="C2:F2"/>
    <mergeCell ref="C3:D3"/>
    <mergeCell ref="E3:F3"/>
    <mergeCell ref="B18:J18"/>
    <mergeCell ref="C11:J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P21" sqref="P21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89" t="s">
        <v>175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O1" s="288" t="s">
        <v>5</v>
      </c>
      <c r="P1" s="288"/>
      <c r="Q1" s="288"/>
      <c r="S1" s="288" t="s">
        <v>5</v>
      </c>
      <c r="T1" s="288"/>
    </row>
    <row r="2" spans="1:20" x14ac:dyDescent="0.2">
      <c r="O2" s="25" t="s">
        <v>126</v>
      </c>
      <c r="P2" s="25"/>
      <c r="Q2" s="25" t="s">
        <v>160</v>
      </c>
      <c r="S2" s="25" t="s">
        <v>126</v>
      </c>
      <c r="T2" s="25" t="s">
        <v>160</v>
      </c>
    </row>
    <row r="3" spans="1:20" x14ac:dyDescent="0.2">
      <c r="N3" s="5" t="s">
        <v>142</v>
      </c>
      <c r="O3" s="5">
        <f>ROUND(S3/S5*100,1)</f>
        <v>12.9</v>
      </c>
      <c r="P3" s="5" t="s">
        <v>142</v>
      </c>
      <c r="Q3" s="5">
        <f>ROUND(T3/T5*100,1)</f>
        <v>13.3</v>
      </c>
      <c r="S3" s="57">
        <v>27541</v>
      </c>
      <c r="T3" s="57">
        <v>31262</v>
      </c>
    </row>
    <row r="4" spans="1:20" x14ac:dyDescent="0.2">
      <c r="N4" s="5" t="s">
        <v>18</v>
      </c>
      <c r="O4" s="5">
        <f>ROUND(S4/S5*100,1)</f>
        <v>87.1</v>
      </c>
      <c r="P4" s="5" t="s">
        <v>18</v>
      </c>
      <c r="Q4" s="5">
        <f>ROUND(T4/T5*100,1)</f>
        <v>86.7</v>
      </c>
      <c r="S4" s="57">
        <v>186005</v>
      </c>
      <c r="T4" s="57">
        <v>203061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213546</v>
      </c>
      <c r="T5" s="15">
        <f>SUM(T3:T4)</f>
        <v>234323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T14" sqref="T1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74" t="s">
        <v>146</v>
      </c>
      <c r="B1" s="78"/>
      <c r="C1" s="74"/>
      <c r="D1" s="74"/>
      <c r="E1" s="74"/>
      <c r="F1" s="74"/>
      <c r="G1" s="74"/>
      <c r="H1" s="74"/>
      <c r="I1" s="74"/>
      <c r="J1" s="93"/>
    </row>
    <row r="2" spans="1:12" ht="18.75" customHeight="1" x14ac:dyDescent="0.2">
      <c r="A2" s="2"/>
      <c r="B2" s="2"/>
      <c r="C2" s="92"/>
      <c r="D2" s="290" t="s">
        <v>0</v>
      </c>
      <c r="E2" s="291"/>
      <c r="F2" s="291"/>
      <c r="G2" s="292" t="s">
        <v>1</v>
      </c>
      <c r="H2" s="291"/>
      <c r="I2" s="291"/>
      <c r="J2" s="293" t="s">
        <v>179</v>
      </c>
      <c r="K2" s="2"/>
      <c r="L2" s="2"/>
    </row>
    <row r="3" spans="1:12" ht="42" customHeight="1" x14ac:dyDescent="0.2">
      <c r="A3" s="19"/>
      <c r="B3" s="19"/>
      <c r="C3" s="20"/>
      <c r="D3" s="109" t="s">
        <v>176</v>
      </c>
      <c r="E3" s="113" t="s">
        <v>177</v>
      </c>
      <c r="F3" s="112" t="s">
        <v>178</v>
      </c>
      <c r="G3" s="201" t="s">
        <v>176</v>
      </c>
      <c r="H3" s="113" t="s">
        <v>177</v>
      </c>
      <c r="I3" s="112" t="s">
        <v>178</v>
      </c>
      <c r="J3" s="294"/>
      <c r="K3" s="2"/>
      <c r="L3" s="2"/>
    </row>
    <row r="4" spans="1:12" ht="24.75" customHeight="1" x14ac:dyDescent="0.2">
      <c r="A4" s="34" t="s">
        <v>2</v>
      </c>
      <c r="B4" s="25"/>
      <c r="C4" s="26"/>
      <c r="D4" s="117">
        <v>121570</v>
      </c>
      <c r="E4" s="117">
        <v>137438</v>
      </c>
      <c r="F4" s="128">
        <v>113.05256230978038</v>
      </c>
      <c r="G4" s="117">
        <v>213546</v>
      </c>
      <c r="H4" s="117">
        <v>234323</v>
      </c>
      <c r="I4" s="115">
        <v>109.72951963511375</v>
      </c>
      <c r="J4" s="120">
        <v>100</v>
      </c>
    </row>
    <row r="5" spans="1:12" ht="19.5" customHeight="1" x14ac:dyDescent="0.2">
      <c r="B5" s="25" t="s">
        <v>19</v>
      </c>
      <c r="C5" s="26"/>
      <c r="D5" s="119">
        <v>16264</v>
      </c>
      <c r="E5" s="119">
        <v>18052</v>
      </c>
      <c r="F5" s="129">
        <v>110.99360550909985</v>
      </c>
      <c r="G5" s="119">
        <v>27541</v>
      </c>
      <c r="H5" s="119">
        <v>31262</v>
      </c>
      <c r="I5" s="116">
        <v>113.51076576740134</v>
      </c>
      <c r="J5" s="121">
        <v>13.341413348241529</v>
      </c>
    </row>
    <row r="6" spans="1:12" ht="17.25" customHeight="1" x14ac:dyDescent="0.2">
      <c r="B6" s="25" t="s">
        <v>20</v>
      </c>
      <c r="C6" s="26"/>
      <c r="D6" s="119">
        <v>105306</v>
      </c>
      <c r="E6" s="119">
        <v>119386</v>
      </c>
      <c r="F6" s="129">
        <v>113.37055818281961</v>
      </c>
      <c r="G6" s="119">
        <v>186005</v>
      </c>
      <c r="H6" s="119">
        <v>203061</v>
      </c>
      <c r="I6" s="116">
        <v>109.16964597725867</v>
      </c>
      <c r="J6" s="121">
        <v>86.658586651758469</v>
      </c>
      <c r="K6" s="59"/>
      <c r="L6" s="59"/>
    </row>
    <row r="7" spans="1:12" ht="15" customHeight="1" x14ac:dyDescent="0.2">
      <c r="B7" s="25"/>
      <c r="C7" s="26" t="s">
        <v>21</v>
      </c>
      <c r="D7" s="122">
        <v>3067</v>
      </c>
      <c r="E7" s="122">
        <v>3338</v>
      </c>
      <c r="F7" s="129">
        <v>108.83599608738182</v>
      </c>
      <c r="G7" s="122">
        <v>4980</v>
      </c>
      <c r="H7" s="122">
        <v>5240</v>
      </c>
      <c r="I7" s="116">
        <v>105.22088353413655</v>
      </c>
      <c r="J7" s="121">
        <v>2.2362294781135441</v>
      </c>
    </row>
    <row r="8" spans="1:12" ht="15" customHeight="1" x14ac:dyDescent="0.2">
      <c r="B8" s="25"/>
      <c r="C8" s="26" t="s">
        <v>22</v>
      </c>
      <c r="D8" s="122">
        <v>987</v>
      </c>
      <c r="E8" s="122">
        <v>1604</v>
      </c>
      <c r="F8" s="129">
        <v>162.5126646403242</v>
      </c>
      <c r="G8" s="122">
        <v>1904</v>
      </c>
      <c r="H8" s="122">
        <v>2988</v>
      </c>
      <c r="I8" s="116">
        <v>156.9327731092437</v>
      </c>
      <c r="J8" s="121">
        <v>1.2751629161456621</v>
      </c>
    </row>
    <row r="9" spans="1:12" ht="15" customHeight="1" x14ac:dyDescent="0.2">
      <c r="B9" s="25"/>
      <c r="C9" s="26" t="s">
        <v>23</v>
      </c>
      <c r="D9" s="122">
        <v>3158</v>
      </c>
      <c r="E9" s="122">
        <v>3699</v>
      </c>
      <c r="F9" s="129">
        <v>117.13109563014565</v>
      </c>
      <c r="G9" s="122">
        <v>5706</v>
      </c>
      <c r="H9" s="122">
        <v>6762</v>
      </c>
      <c r="I9" s="116">
        <v>118.5068349106204</v>
      </c>
      <c r="J9" s="121">
        <v>2.885760254008356</v>
      </c>
    </row>
    <row r="10" spans="1:12" ht="15" customHeight="1" x14ac:dyDescent="0.2">
      <c r="B10" s="25"/>
      <c r="C10" s="26" t="s">
        <v>24</v>
      </c>
      <c r="D10" s="122">
        <v>3749</v>
      </c>
      <c r="E10" s="122">
        <v>3936</v>
      </c>
      <c r="F10" s="129">
        <v>104.98799679914643</v>
      </c>
      <c r="G10" s="122">
        <v>4948</v>
      </c>
      <c r="H10" s="122">
        <v>5399</v>
      </c>
      <c r="I10" s="116">
        <v>109.11479385610347</v>
      </c>
      <c r="J10" s="121">
        <v>2.3040845328883637</v>
      </c>
    </row>
    <row r="11" spans="1:12" ht="15" customHeight="1" x14ac:dyDescent="0.2">
      <c r="B11" s="25"/>
      <c r="C11" s="26" t="s">
        <v>49</v>
      </c>
      <c r="D11" s="122">
        <v>483</v>
      </c>
      <c r="E11" s="122">
        <v>577</v>
      </c>
      <c r="F11" s="129">
        <v>119.46169772256729</v>
      </c>
      <c r="G11" s="122">
        <v>1144</v>
      </c>
      <c r="H11" s="122">
        <v>1234</v>
      </c>
      <c r="I11" s="116">
        <v>107.86713286713288</v>
      </c>
      <c r="J11" s="121">
        <v>0.52662350686872395</v>
      </c>
    </row>
    <row r="12" spans="1:12" ht="15" customHeight="1" x14ac:dyDescent="0.2">
      <c r="B12" s="25"/>
      <c r="C12" s="26" t="s">
        <v>25</v>
      </c>
      <c r="D12" s="122">
        <v>878</v>
      </c>
      <c r="E12" s="122">
        <v>921</v>
      </c>
      <c r="F12" s="129">
        <v>104.89749430523918</v>
      </c>
      <c r="G12" s="122">
        <v>1615</v>
      </c>
      <c r="H12" s="122">
        <v>1545</v>
      </c>
      <c r="I12" s="116">
        <v>95.6656346749226</v>
      </c>
      <c r="J12" s="121">
        <v>0.65934628696286746</v>
      </c>
    </row>
    <row r="13" spans="1:12" ht="15" customHeight="1" x14ac:dyDescent="0.2">
      <c r="B13" s="25"/>
      <c r="C13" s="26" t="s">
        <v>26</v>
      </c>
      <c r="D13" s="122">
        <v>581</v>
      </c>
      <c r="E13" s="122">
        <v>493</v>
      </c>
      <c r="F13" s="129">
        <v>84.853700516351111</v>
      </c>
      <c r="G13" s="122">
        <v>1463</v>
      </c>
      <c r="H13" s="122">
        <v>1016</v>
      </c>
      <c r="I13" s="116">
        <v>69.446343130553657</v>
      </c>
      <c r="J13" s="121">
        <v>0.43358953239758791</v>
      </c>
    </row>
    <row r="14" spans="1:12" ht="15" customHeight="1" x14ac:dyDescent="0.2">
      <c r="B14" s="25"/>
      <c r="C14" s="26" t="s">
        <v>27</v>
      </c>
      <c r="D14" s="122">
        <v>2610</v>
      </c>
      <c r="E14" s="122">
        <v>2780</v>
      </c>
      <c r="F14" s="129">
        <v>106.51340996168584</v>
      </c>
      <c r="G14" s="122">
        <v>5094</v>
      </c>
      <c r="H14" s="122">
        <v>5249</v>
      </c>
      <c r="I14" s="116">
        <v>103.04279544562229</v>
      </c>
      <c r="J14" s="121">
        <v>2.2400703302706093</v>
      </c>
    </row>
    <row r="15" spans="1:12" ht="15" customHeight="1" x14ac:dyDescent="0.2">
      <c r="B15" s="25"/>
      <c r="C15" s="26" t="s">
        <v>53</v>
      </c>
      <c r="D15" s="122">
        <v>819</v>
      </c>
      <c r="E15" s="122">
        <v>753</v>
      </c>
      <c r="F15" s="129">
        <v>91.941391941391942</v>
      </c>
      <c r="G15" s="122">
        <v>1512</v>
      </c>
      <c r="H15" s="122">
        <v>1371</v>
      </c>
      <c r="I15" s="116">
        <v>90.674603174603178</v>
      </c>
      <c r="J15" s="121">
        <v>0.58508981192627274</v>
      </c>
    </row>
    <row r="16" spans="1:12" ht="15" customHeight="1" x14ac:dyDescent="0.2">
      <c r="B16" s="25"/>
      <c r="C16" s="26" t="s">
        <v>54</v>
      </c>
      <c r="D16" s="122">
        <v>314</v>
      </c>
      <c r="E16" s="122">
        <v>283</v>
      </c>
      <c r="F16" s="129">
        <v>90.127388535031855</v>
      </c>
      <c r="G16" s="122">
        <v>751</v>
      </c>
      <c r="H16" s="122">
        <v>601</v>
      </c>
      <c r="I16" s="116">
        <v>80.026631158455402</v>
      </c>
      <c r="J16" s="121">
        <v>0.25648357182180154</v>
      </c>
    </row>
    <row r="17" spans="1:10" ht="15" customHeight="1" x14ac:dyDescent="0.2">
      <c r="B17" s="25"/>
      <c r="C17" s="26" t="s">
        <v>28</v>
      </c>
      <c r="D17" s="122">
        <v>3840</v>
      </c>
      <c r="E17" s="122">
        <v>4038</v>
      </c>
      <c r="F17" s="129">
        <v>105.15625</v>
      </c>
      <c r="G17" s="122">
        <v>7539</v>
      </c>
      <c r="H17" s="122">
        <v>8372</v>
      </c>
      <c r="I17" s="116">
        <v>111.04921077065923</v>
      </c>
      <c r="J17" s="121">
        <v>3.5728460287722501</v>
      </c>
    </row>
    <row r="18" spans="1:10" ht="15" customHeight="1" x14ac:dyDescent="0.2">
      <c r="B18" s="25"/>
      <c r="C18" s="26" t="s">
        <v>29</v>
      </c>
      <c r="D18" s="122">
        <v>1827</v>
      </c>
      <c r="E18" s="122">
        <v>2287</v>
      </c>
      <c r="F18" s="129">
        <v>125.17788724685278</v>
      </c>
      <c r="G18" s="122">
        <v>3672</v>
      </c>
      <c r="H18" s="122">
        <v>3630</v>
      </c>
      <c r="I18" s="116">
        <v>98.856209150326805</v>
      </c>
      <c r="J18" s="121">
        <v>1.54914370334965</v>
      </c>
    </row>
    <row r="19" spans="1:10" ht="15" customHeight="1" x14ac:dyDescent="0.2">
      <c r="B19" s="25"/>
      <c r="C19" s="26" t="s">
        <v>30</v>
      </c>
      <c r="D19" s="122">
        <v>950</v>
      </c>
      <c r="E19" s="122">
        <v>941</v>
      </c>
      <c r="F19" s="129">
        <v>99.05263157894737</v>
      </c>
      <c r="G19" s="122">
        <v>2295</v>
      </c>
      <c r="H19" s="122">
        <v>1602</v>
      </c>
      <c r="I19" s="116">
        <v>69.803921568627445</v>
      </c>
      <c r="J19" s="121">
        <v>0.68367168395761413</v>
      </c>
    </row>
    <row r="20" spans="1:10" ht="15" customHeight="1" x14ac:dyDescent="0.2">
      <c r="B20" s="25"/>
      <c r="C20" s="26" t="s">
        <v>31</v>
      </c>
      <c r="D20" s="122">
        <v>2165</v>
      </c>
      <c r="E20" s="122">
        <v>2228</v>
      </c>
      <c r="F20" s="129">
        <v>102.90993071593533</v>
      </c>
      <c r="G20" s="122">
        <v>4382</v>
      </c>
      <c r="H20" s="122">
        <v>4167</v>
      </c>
      <c r="I20" s="116">
        <v>95.09356458238247</v>
      </c>
      <c r="J20" s="121">
        <v>1.7783145487212098</v>
      </c>
    </row>
    <row r="21" spans="1:10" ht="15" customHeight="1" x14ac:dyDescent="0.2">
      <c r="B21" s="25"/>
      <c r="C21" s="26" t="s">
        <v>32</v>
      </c>
      <c r="D21" s="122">
        <v>325</v>
      </c>
      <c r="E21" s="122">
        <v>354</v>
      </c>
      <c r="F21" s="129">
        <v>108.92307692307692</v>
      </c>
      <c r="G21" s="122">
        <v>1343</v>
      </c>
      <c r="H21" s="122">
        <v>821</v>
      </c>
      <c r="I21" s="116">
        <v>61.131794489947879</v>
      </c>
      <c r="J21" s="121">
        <v>0.35037106899450754</v>
      </c>
    </row>
    <row r="22" spans="1:10" ht="15" customHeight="1" x14ac:dyDescent="0.2">
      <c r="B22" s="25"/>
      <c r="C22" s="26" t="s">
        <v>33</v>
      </c>
      <c r="D22" s="122">
        <v>5784</v>
      </c>
      <c r="E22" s="122">
        <v>6795</v>
      </c>
      <c r="F22" s="129">
        <v>117.47925311203321</v>
      </c>
      <c r="G22" s="122">
        <v>10707</v>
      </c>
      <c r="H22" s="122">
        <v>12477</v>
      </c>
      <c r="I22" s="116">
        <v>116.53124124404594</v>
      </c>
      <c r="J22" s="121">
        <v>5.3247013737447881</v>
      </c>
    </row>
    <row r="23" spans="1:10" ht="15" customHeight="1" x14ac:dyDescent="0.2">
      <c r="B23" s="25"/>
      <c r="C23" s="26" t="s">
        <v>34</v>
      </c>
      <c r="D23" s="122">
        <v>1895</v>
      </c>
      <c r="E23" s="122">
        <v>2193</v>
      </c>
      <c r="F23" s="129">
        <v>115.72559366754618</v>
      </c>
      <c r="G23" s="122">
        <v>3186</v>
      </c>
      <c r="H23" s="122">
        <v>3927</v>
      </c>
      <c r="I23" s="116">
        <v>123.25800376647835</v>
      </c>
      <c r="J23" s="121">
        <v>1.6758918245328029</v>
      </c>
    </row>
    <row r="24" spans="1:10" ht="15" customHeight="1" x14ac:dyDescent="0.2">
      <c r="B24" s="25"/>
      <c r="C24" s="26" t="s">
        <v>55</v>
      </c>
      <c r="D24" s="122">
        <v>647</v>
      </c>
      <c r="E24" s="122">
        <v>686</v>
      </c>
      <c r="F24" s="129">
        <v>106.02782071097371</v>
      </c>
      <c r="G24" s="122">
        <v>1465</v>
      </c>
      <c r="H24" s="122">
        <v>1279</v>
      </c>
      <c r="I24" s="116">
        <v>87.303754266211612</v>
      </c>
      <c r="J24" s="121">
        <v>0.54582776765405017</v>
      </c>
    </row>
    <row r="25" spans="1:10" ht="15" customHeight="1" x14ac:dyDescent="0.2">
      <c r="B25" s="25"/>
      <c r="C25" s="26" t="s">
        <v>35</v>
      </c>
      <c r="D25" s="122">
        <v>978</v>
      </c>
      <c r="E25" s="122">
        <v>1660</v>
      </c>
      <c r="F25" s="129">
        <v>169.73415132924333</v>
      </c>
      <c r="G25" s="122">
        <v>2204</v>
      </c>
      <c r="H25" s="122">
        <v>2861</v>
      </c>
      <c r="I25" s="116">
        <v>129.80943738656987</v>
      </c>
      <c r="J25" s="121">
        <v>1.2209642245959635</v>
      </c>
    </row>
    <row r="26" spans="1:10" ht="15" customHeight="1" x14ac:dyDescent="0.2">
      <c r="B26" s="25"/>
      <c r="C26" s="26" t="s">
        <v>36</v>
      </c>
      <c r="D26" s="123">
        <v>1112</v>
      </c>
      <c r="E26" s="123">
        <v>1077</v>
      </c>
      <c r="F26" s="129">
        <v>96.852517985611513</v>
      </c>
      <c r="G26" s="122">
        <v>2340</v>
      </c>
      <c r="H26" s="122">
        <v>2142</v>
      </c>
      <c r="I26" s="116">
        <v>91.538461538461533</v>
      </c>
      <c r="J26" s="121">
        <v>0.91412281338152901</v>
      </c>
    </row>
    <row r="27" spans="1:10" ht="15" customHeight="1" x14ac:dyDescent="0.2">
      <c r="B27" s="25"/>
      <c r="C27" s="26" t="s">
        <v>37</v>
      </c>
      <c r="D27" s="122">
        <v>695</v>
      </c>
      <c r="E27" s="122">
        <v>555</v>
      </c>
      <c r="F27" s="129">
        <v>79.856115107913666</v>
      </c>
      <c r="G27" s="122">
        <v>1248</v>
      </c>
      <c r="H27" s="122">
        <v>927</v>
      </c>
      <c r="I27" s="116">
        <v>74.27884615384616</v>
      </c>
      <c r="J27" s="121">
        <v>0.39560777217772053</v>
      </c>
    </row>
    <row r="28" spans="1:10" ht="15" customHeight="1" x14ac:dyDescent="0.2">
      <c r="B28" s="25"/>
      <c r="C28" s="26" t="s">
        <v>38</v>
      </c>
      <c r="D28" s="122">
        <v>1998</v>
      </c>
      <c r="E28" s="122">
        <v>1991</v>
      </c>
      <c r="F28" s="129">
        <v>99.649649649649646</v>
      </c>
      <c r="G28" s="122">
        <v>3105</v>
      </c>
      <c r="H28" s="122">
        <v>3143</v>
      </c>
      <c r="I28" s="116">
        <v>101.22383252818035</v>
      </c>
      <c r="J28" s="121">
        <v>1.3413109255173414</v>
      </c>
    </row>
    <row r="29" spans="1:10" ht="15" customHeight="1" x14ac:dyDescent="0.2">
      <c r="B29" s="25"/>
      <c r="C29" s="26" t="s">
        <v>50</v>
      </c>
      <c r="D29" s="122">
        <v>2601</v>
      </c>
      <c r="E29" s="122">
        <v>3076</v>
      </c>
      <c r="F29" s="129">
        <v>118.26220684352174</v>
      </c>
      <c r="G29" s="122">
        <v>5361</v>
      </c>
      <c r="H29" s="122">
        <v>5614</v>
      </c>
      <c r="I29" s="116">
        <v>104.7192687931356</v>
      </c>
      <c r="J29" s="121">
        <v>2.3958382233071442</v>
      </c>
    </row>
    <row r="30" spans="1:10" ht="15" customHeight="1" x14ac:dyDescent="0.2">
      <c r="A30" s="2"/>
      <c r="B30" s="25"/>
      <c r="C30" s="26" t="s">
        <v>39</v>
      </c>
      <c r="D30" s="122">
        <v>1960</v>
      </c>
      <c r="E30" s="122">
        <v>2513</v>
      </c>
      <c r="F30" s="129">
        <v>128.21428571428572</v>
      </c>
      <c r="G30" s="123">
        <v>4592</v>
      </c>
      <c r="H30" s="123">
        <v>4836</v>
      </c>
      <c r="I30" s="116">
        <v>105.31358885017421</v>
      </c>
      <c r="J30" s="121">
        <v>2.063817892396393</v>
      </c>
    </row>
    <row r="31" spans="1:10" ht="15" customHeight="1" x14ac:dyDescent="0.2">
      <c r="A31" s="2"/>
      <c r="B31" s="36"/>
      <c r="C31" s="26" t="s">
        <v>40</v>
      </c>
      <c r="D31" s="122">
        <v>593</v>
      </c>
      <c r="E31" s="122">
        <v>637</v>
      </c>
      <c r="F31" s="129">
        <v>107.41989881956155</v>
      </c>
      <c r="G31" s="122">
        <v>1225</v>
      </c>
      <c r="H31" s="122">
        <v>1404</v>
      </c>
      <c r="I31" s="116">
        <v>114.61224489795919</v>
      </c>
      <c r="J31" s="121">
        <v>0.59917293650217862</v>
      </c>
    </row>
    <row r="32" spans="1:10" ht="15" customHeight="1" x14ac:dyDescent="0.2">
      <c r="B32" s="36"/>
      <c r="C32" s="26" t="s">
        <v>41</v>
      </c>
      <c r="D32" s="122">
        <v>1151</v>
      </c>
      <c r="E32" s="122">
        <v>1335</v>
      </c>
      <c r="F32" s="129">
        <v>115.9860990443093</v>
      </c>
      <c r="G32" s="122">
        <v>2608</v>
      </c>
      <c r="H32" s="122">
        <v>2491</v>
      </c>
      <c r="I32" s="116">
        <v>95.513803680981596</v>
      </c>
      <c r="J32" s="121">
        <v>1.0630625248055035</v>
      </c>
    </row>
    <row r="33" spans="1:10" ht="15" customHeight="1" x14ac:dyDescent="0.2">
      <c r="B33" s="25"/>
      <c r="C33" s="26" t="s">
        <v>42</v>
      </c>
      <c r="D33" s="122">
        <v>890</v>
      </c>
      <c r="E33" s="122">
        <v>820</v>
      </c>
      <c r="F33" s="129">
        <v>92.134831460674164</v>
      </c>
      <c r="G33" s="122">
        <v>1825</v>
      </c>
      <c r="H33" s="122">
        <v>1613</v>
      </c>
      <c r="I33" s="116">
        <v>88.38356164383562</v>
      </c>
      <c r="J33" s="121">
        <v>0.68836605881624935</v>
      </c>
    </row>
    <row r="34" spans="1:10" ht="15" customHeight="1" x14ac:dyDescent="0.2">
      <c r="B34" s="25"/>
      <c r="C34" s="26" t="s">
        <v>51</v>
      </c>
      <c r="D34" s="122">
        <v>3538</v>
      </c>
      <c r="E34" s="122">
        <v>3476</v>
      </c>
      <c r="F34" s="129">
        <v>98.247597512719054</v>
      </c>
      <c r="G34" s="122">
        <v>9880</v>
      </c>
      <c r="H34" s="122">
        <v>7539</v>
      </c>
      <c r="I34" s="116">
        <v>76.305668016194332</v>
      </c>
      <c r="J34" s="121">
        <v>3.2173538235683226</v>
      </c>
    </row>
    <row r="35" spans="1:10" ht="15" customHeight="1" x14ac:dyDescent="0.2">
      <c r="B35" s="25"/>
      <c r="C35" s="26" t="s">
        <v>59</v>
      </c>
      <c r="D35" s="122">
        <v>420</v>
      </c>
      <c r="E35" s="122">
        <v>356</v>
      </c>
      <c r="F35" s="129">
        <v>84.761904761904759</v>
      </c>
      <c r="G35" s="122">
        <v>938</v>
      </c>
      <c r="H35" s="122">
        <v>719</v>
      </c>
      <c r="I35" s="116">
        <v>76.652452025586342</v>
      </c>
      <c r="J35" s="121">
        <v>0.30684141121443476</v>
      </c>
    </row>
    <row r="36" spans="1:10" ht="15" customHeight="1" x14ac:dyDescent="0.2">
      <c r="B36" s="25"/>
      <c r="C36" s="26" t="s">
        <v>43</v>
      </c>
      <c r="D36" s="122">
        <v>1807</v>
      </c>
      <c r="E36" s="122">
        <v>2049</v>
      </c>
      <c r="F36" s="129">
        <v>113.39236303265081</v>
      </c>
      <c r="G36" s="122">
        <v>4203</v>
      </c>
      <c r="H36" s="122">
        <v>4835</v>
      </c>
      <c r="I36" s="116">
        <v>115.03687842017607</v>
      </c>
      <c r="J36" s="121">
        <v>2.0633911310456079</v>
      </c>
    </row>
    <row r="37" spans="1:10" ht="18.75" customHeight="1" x14ac:dyDescent="0.2">
      <c r="B37" s="25"/>
      <c r="C37" s="26" t="s">
        <v>44</v>
      </c>
      <c r="D37" s="122">
        <v>2387</v>
      </c>
      <c r="E37" s="122">
        <v>3447</v>
      </c>
      <c r="F37" s="129">
        <v>144.40720569752827</v>
      </c>
      <c r="G37" s="123">
        <v>4827</v>
      </c>
      <c r="H37" s="123">
        <v>6964</v>
      </c>
      <c r="I37" s="116">
        <v>144.27180443339549</v>
      </c>
      <c r="J37" s="121">
        <v>2.9719660468669318</v>
      </c>
    </row>
    <row r="38" spans="1:10" ht="15" customHeight="1" x14ac:dyDescent="0.2">
      <c r="B38" s="25"/>
      <c r="C38" s="26" t="s">
        <v>45</v>
      </c>
      <c r="D38" s="122">
        <v>2826</v>
      </c>
      <c r="E38" s="122">
        <v>3714</v>
      </c>
      <c r="F38" s="129">
        <v>131.42250530785563</v>
      </c>
      <c r="G38" s="123">
        <v>4084</v>
      </c>
      <c r="H38" s="123">
        <v>5277</v>
      </c>
      <c r="I38" s="116">
        <v>129.21155729676786</v>
      </c>
      <c r="J38" s="121">
        <v>2.25201964809259</v>
      </c>
    </row>
    <row r="39" spans="1:10" ht="15" customHeight="1" x14ac:dyDescent="0.2">
      <c r="B39" s="25"/>
      <c r="C39" s="26" t="s">
        <v>56</v>
      </c>
      <c r="D39" s="122">
        <v>857</v>
      </c>
      <c r="E39" s="122">
        <v>844</v>
      </c>
      <c r="F39" s="129">
        <v>98.483080513418912</v>
      </c>
      <c r="G39" s="123">
        <v>1867</v>
      </c>
      <c r="H39" s="123">
        <v>1831</v>
      </c>
      <c r="I39" s="116">
        <v>98.071772897696846</v>
      </c>
      <c r="J39" s="121">
        <v>0.78140003328738528</v>
      </c>
    </row>
    <row r="40" spans="1:10" ht="15" customHeight="1" x14ac:dyDescent="0.2">
      <c r="B40" s="25"/>
      <c r="C40" s="26" t="s">
        <v>57</v>
      </c>
      <c r="D40" s="122">
        <v>5912</v>
      </c>
      <c r="E40" s="122">
        <v>7394</v>
      </c>
      <c r="F40" s="129">
        <v>125.06765899864682</v>
      </c>
      <c r="G40" s="123">
        <v>7535</v>
      </c>
      <c r="H40" s="123">
        <v>9170</v>
      </c>
      <c r="I40" s="116">
        <v>121.69873921698739</v>
      </c>
      <c r="J40" s="121">
        <v>3.9134015866987024</v>
      </c>
    </row>
    <row r="41" spans="1:10" ht="15" customHeight="1" x14ac:dyDescent="0.2">
      <c r="B41" s="25"/>
      <c r="C41" s="26" t="s">
        <v>58</v>
      </c>
      <c r="D41" s="122">
        <v>14001</v>
      </c>
      <c r="E41" s="122">
        <v>12264</v>
      </c>
      <c r="F41" s="129">
        <v>87.59374330404971</v>
      </c>
      <c r="G41" s="123">
        <v>15794</v>
      </c>
      <c r="H41" s="123">
        <v>14045</v>
      </c>
      <c r="I41" s="116">
        <v>88.926174496644293</v>
      </c>
      <c r="J41" s="121">
        <v>5.9938631717757112</v>
      </c>
    </row>
    <row r="42" spans="1:10" ht="15" customHeight="1" x14ac:dyDescent="0.2">
      <c r="B42" s="25"/>
      <c r="C42" s="26" t="s">
        <v>46</v>
      </c>
      <c r="D42" s="122">
        <v>2780</v>
      </c>
      <c r="E42" s="122">
        <v>3968</v>
      </c>
      <c r="F42" s="129">
        <v>142.73381294964028</v>
      </c>
      <c r="G42" s="123">
        <v>5536</v>
      </c>
      <c r="H42" s="123">
        <v>7501</v>
      </c>
      <c r="I42" s="116">
        <v>135.49494219653181</v>
      </c>
      <c r="J42" s="121">
        <v>3.2011368922384911</v>
      </c>
    </row>
    <row r="43" spans="1:10" ht="15" customHeight="1" x14ac:dyDescent="0.2">
      <c r="B43" s="25"/>
      <c r="C43" s="26" t="s">
        <v>47</v>
      </c>
      <c r="D43" s="122">
        <v>8589</v>
      </c>
      <c r="E43" s="122">
        <v>10509</v>
      </c>
      <c r="F43" s="129">
        <v>122.35417394341599</v>
      </c>
      <c r="G43" s="123">
        <v>17903</v>
      </c>
      <c r="H43" s="123">
        <v>21720</v>
      </c>
      <c r="I43" s="116">
        <v>121.32044908674524</v>
      </c>
      <c r="J43" s="121">
        <v>9.2692565390507973</v>
      </c>
    </row>
    <row r="44" spans="1:10" ht="15" customHeight="1" x14ac:dyDescent="0.2">
      <c r="A44" s="2"/>
      <c r="B44" s="25"/>
      <c r="C44" s="26" t="s">
        <v>48</v>
      </c>
      <c r="D44" s="122">
        <v>16132</v>
      </c>
      <c r="E44" s="122">
        <v>19795</v>
      </c>
      <c r="F44" s="129">
        <v>122.70642201834863</v>
      </c>
      <c r="G44" s="122">
        <v>25224</v>
      </c>
      <c r="H44" s="122">
        <v>30749</v>
      </c>
      <c r="I44" s="116">
        <v>121.90374246749127</v>
      </c>
      <c r="J44" s="121">
        <v>13.122484775288811</v>
      </c>
    </row>
    <row r="45" spans="1:10" x14ac:dyDescent="0.2">
      <c r="J45" s="59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workbookViewId="0">
      <selection activeCell="Y11" sqref="Y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22" ht="28.5" customHeight="1" thickBot="1" x14ac:dyDescent="0.25">
      <c r="A1" s="78" t="s">
        <v>147</v>
      </c>
      <c r="B1" s="76"/>
      <c r="C1" s="76"/>
      <c r="D1" s="76"/>
      <c r="E1" s="76"/>
      <c r="F1" s="76"/>
      <c r="G1" s="76"/>
      <c r="H1" s="76"/>
      <c r="I1" s="76"/>
    </row>
    <row r="2" spans="1:22" ht="18.75" customHeight="1" x14ac:dyDescent="0.2">
      <c r="A2" s="29"/>
      <c r="B2" s="29"/>
      <c r="C2" s="94"/>
      <c r="D2" s="295" t="s">
        <v>0</v>
      </c>
      <c r="E2" s="296"/>
      <c r="F2" s="296"/>
      <c r="G2" s="297" t="s">
        <v>1</v>
      </c>
      <c r="H2" s="296"/>
      <c r="I2" s="296"/>
      <c r="J2" s="2"/>
    </row>
    <row r="3" spans="1:22" ht="44.25" customHeight="1" x14ac:dyDescent="0.2">
      <c r="A3" s="19"/>
      <c r="B3" s="19"/>
      <c r="C3" s="20"/>
      <c r="D3" s="110" t="s">
        <v>180</v>
      </c>
      <c r="E3" s="108" t="s">
        <v>181</v>
      </c>
      <c r="F3" s="111" t="s">
        <v>182</v>
      </c>
      <c r="G3" s="110" t="s">
        <v>180</v>
      </c>
      <c r="H3" s="130" t="s">
        <v>181</v>
      </c>
      <c r="I3" s="107" t="s">
        <v>182</v>
      </c>
      <c r="J3" s="2"/>
    </row>
    <row r="4" spans="1:22" ht="24.75" customHeight="1" x14ac:dyDescent="0.2">
      <c r="A4" s="34" t="s">
        <v>2</v>
      </c>
      <c r="B4" s="25"/>
      <c r="C4" s="26"/>
      <c r="D4" s="117">
        <v>393845</v>
      </c>
      <c r="E4" s="117">
        <v>441804</v>
      </c>
      <c r="F4" s="126">
        <v>112.17712551892242</v>
      </c>
      <c r="G4" s="117">
        <v>712702</v>
      </c>
      <c r="H4" s="117">
        <v>816711</v>
      </c>
      <c r="I4" s="124">
        <v>114.59361696754043</v>
      </c>
      <c r="K4" s="52"/>
      <c r="L4" s="52" t="s">
        <v>60</v>
      </c>
      <c r="M4" s="52" t="s">
        <v>61</v>
      </c>
      <c r="N4" s="52"/>
      <c r="O4" s="52"/>
      <c r="P4" s="52" t="s">
        <v>60</v>
      </c>
      <c r="Q4" s="52" t="s">
        <v>61</v>
      </c>
      <c r="R4" s="52"/>
    </row>
    <row r="5" spans="1:22" ht="19.5" customHeight="1" x14ac:dyDescent="0.2">
      <c r="B5" s="25" t="s">
        <v>19</v>
      </c>
      <c r="C5" s="26"/>
      <c r="D5" s="118">
        <v>78846</v>
      </c>
      <c r="E5" s="118">
        <v>86387</v>
      </c>
      <c r="F5" s="127">
        <v>109.56421378383176</v>
      </c>
      <c r="G5" s="118">
        <v>141574</v>
      </c>
      <c r="H5" s="118">
        <v>159947</v>
      </c>
      <c r="I5" s="125">
        <v>112.97766539053782</v>
      </c>
      <c r="K5" s="53" t="s">
        <v>43</v>
      </c>
      <c r="L5" s="54">
        <f>SUM(L6:L18)</f>
        <v>0</v>
      </c>
      <c r="M5" s="54">
        <f>SUM(M6:M18)</f>
        <v>0</v>
      </c>
      <c r="N5" s="52"/>
      <c r="O5" s="53" t="s">
        <v>48</v>
      </c>
      <c r="P5" s="54">
        <f>SUM(P6:P30)</f>
        <v>0</v>
      </c>
      <c r="Q5" s="54">
        <f>SUM(Q6:Q30)</f>
        <v>0</v>
      </c>
      <c r="R5" s="52"/>
    </row>
    <row r="6" spans="1:22" ht="17.25" customHeight="1" x14ac:dyDescent="0.2">
      <c r="B6" s="25" t="s">
        <v>20</v>
      </c>
      <c r="C6" s="26"/>
      <c r="D6" s="118">
        <v>314999</v>
      </c>
      <c r="E6" s="118">
        <v>355417</v>
      </c>
      <c r="F6" s="127">
        <v>112.8311518449265</v>
      </c>
      <c r="G6" s="118">
        <v>571128</v>
      </c>
      <c r="H6" s="118">
        <v>656764</v>
      </c>
      <c r="I6" s="125">
        <v>114.99418694233165</v>
      </c>
      <c r="K6" s="52" t="s">
        <v>89</v>
      </c>
      <c r="L6" s="52"/>
      <c r="M6" s="52"/>
      <c r="N6" s="52"/>
      <c r="O6" s="52" t="s">
        <v>104</v>
      </c>
      <c r="P6" s="52"/>
      <c r="Q6" s="52"/>
      <c r="R6" s="52"/>
    </row>
    <row r="7" spans="1:22" ht="15" customHeight="1" x14ac:dyDescent="0.2">
      <c r="B7" s="25"/>
      <c r="C7" s="26" t="s">
        <v>21</v>
      </c>
      <c r="D7" s="118">
        <v>10933</v>
      </c>
      <c r="E7" s="119">
        <v>11686</v>
      </c>
      <c r="F7" s="127">
        <v>106.88740510381413</v>
      </c>
      <c r="G7" s="118">
        <v>19530</v>
      </c>
      <c r="H7" s="119">
        <v>19907</v>
      </c>
      <c r="I7" s="125">
        <v>101.93036354326676</v>
      </c>
      <c r="K7" s="52" t="s">
        <v>62</v>
      </c>
      <c r="L7" s="52"/>
      <c r="M7" s="52"/>
      <c r="N7" s="52"/>
      <c r="O7" s="52" t="s">
        <v>90</v>
      </c>
      <c r="P7" s="52"/>
      <c r="Q7" s="52"/>
      <c r="R7" s="52"/>
      <c r="V7" s="100"/>
    </row>
    <row r="8" spans="1:22" ht="15" customHeight="1" x14ac:dyDescent="0.2">
      <c r="B8" s="25"/>
      <c r="C8" s="26" t="s">
        <v>22</v>
      </c>
      <c r="D8" s="118">
        <v>3215</v>
      </c>
      <c r="E8" s="119">
        <v>4377</v>
      </c>
      <c r="F8" s="127">
        <v>136.14307931570761</v>
      </c>
      <c r="G8" s="118">
        <v>6583</v>
      </c>
      <c r="H8" s="119">
        <v>7880</v>
      </c>
      <c r="I8" s="125">
        <v>119.70226340574206</v>
      </c>
      <c r="K8" s="52" t="s">
        <v>63</v>
      </c>
      <c r="L8" s="52"/>
      <c r="M8" s="52"/>
      <c r="N8" s="52"/>
      <c r="O8" s="52" t="s">
        <v>91</v>
      </c>
      <c r="P8" s="52"/>
      <c r="Q8" s="52"/>
      <c r="R8" s="52"/>
    </row>
    <row r="9" spans="1:22" ht="15" customHeight="1" x14ac:dyDescent="0.2">
      <c r="B9" s="25"/>
      <c r="C9" s="26" t="s">
        <v>23</v>
      </c>
      <c r="D9" s="118">
        <v>15040</v>
      </c>
      <c r="E9" s="119">
        <v>16766</v>
      </c>
      <c r="F9" s="127">
        <v>111.47606382978724</v>
      </c>
      <c r="G9" s="118">
        <v>26973</v>
      </c>
      <c r="H9" s="119">
        <v>32168</v>
      </c>
      <c r="I9" s="125">
        <v>119.26000074148222</v>
      </c>
      <c r="K9" s="52" t="s">
        <v>64</v>
      </c>
      <c r="L9" s="52"/>
      <c r="M9" s="52"/>
      <c r="N9" s="52"/>
      <c r="O9" s="52" t="s">
        <v>105</v>
      </c>
      <c r="P9" s="52"/>
      <c r="Q9" s="52"/>
      <c r="R9" s="52"/>
    </row>
    <row r="10" spans="1:22" ht="15" customHeight="1" x14ac:dyDescent="0.2">
      <c r="B10" s="25"/>
      <c r="C10" s="26" t="s">
        <v>24</v>
      </c>
      <c r="D10" s="118">
        <v>13470</v>
      </c>
      <c r="E10" s="119">
        <v>12829</v>
      </c>
      <c r="F10" s="127">
        <v>95.241276911655532</v>
      </c>
      <c r="G10" s="118">
        <v>17942</v>
      </c>
      <c r="H10" s="119">
        <v>17682</v>
      </c>
      <c r="I10" s="125">
        <v>98.550886188830674</v>
      </c>
      <c r="K10" s="52" t="s">
        <v>65</v>
      </c>
      <c r="L10" s="52"/>
      <c r="M10" s="52"/>
      <c r="N10" s="52"/>
      <c r="O10" s="52" t="s">
        <v>71</v>
      </c>
      <c r="P10" s="52"/>
      <c r="Q10" s="52"/>
      <c r="R10" s="52"/>
    </row>
    <row r="11" spans="1:22" ht="15" customHeight="1" x14ac:dyDescent="0.2">
      <c r="B11" s="25"/>
      <c r="C11" s="26" t="s">
        <v>49</v>
      </c>
      <c r="D11" s="118">
        <v>2211</v>
      </c>
      <c r="E11" s="119">
        <v>2505</v>
      </c>
      <c r="F11" s="127">
        <v>113.29715061058346</v>
      </c>
      <c r="G11" s="118">
        <v>4577</v>
      </c>
      <c r="H11" s="119">
        <v>5549</v>
      </c>
      <c r="I11" s="125">
        <v>121.23661787196853</v>
      </c>
      <c r="K11" s="52" t="s">
        <v>66</v>
      </c>
      <c r="L11" s="52"/>
      <c r="M11" s="52"/>
      <c r="N11" s="52"/>
      <c r="O11" s="52" t="s">
        <v>92</v>
      </c>
      <c r="P11" s="52"/>
      <c r="Q11" s="52"/>
      <c r="R11" s="52"/>
    </row>
    <row r="12" spans="1:22" ht="15" customHeight="1" x14ac:dyDescent="0.2">
      <c r="B12" s="25"/>
      <c r="C12" s="26" t="s">
        <v>25</v>
      </c>
      <c r="D12" s="118">
        <v>3329</v>
      </c>
      <c r="E12" s="119">
        <v>3483</v>
      </c>
      <c r="F12" s="127">
        <v>104.62601381796335</v>
      </c>
      <c r="G12" s="118">
        <v>6127</v>
      </c>
      <c r="H12" s="119">
        <v>6650</v>
      </c>
      <c r="I12" s="125">
        <v>108.53598824873512</v>
      </c>
      <c r="K12" s="52" t="s">
        <v>109</v>
      </c>
      <c r="L12" s="52"/>
      <c r="M12" s="52"/>
      <c r="N12" s="52"/>
      <c r="O12" s="52" t="s">
        <v>72</v>
      </c>
      <c r="P12" s="52"/>
      <c r="Q12" s="52"/>
      <c r="R12" s="52"/>
      <c r="V12" s="99"/>
    </row>
    <row r="13" spans="1:22" ht="15" customHeight="1" x14ac:dyDescent="0.2">
      <c r="B13" s="25"/>
      <c r="C13" s="26" t="s">
        <v>26</v>
      </c>
      <c r="D13" s="118">
        <v>1444</v>
      </c>
      <c r="E13" s="119">
        <v>2355</v>
      </c>
      <c r="F13" s="127">
        <v>163.08864265927977</v>
      </c>
      <c r="G13" s="118">
        <v>3621</v>
      </c>
      <c r="H13" s="119">
        <v>6552</v>
      </c>
      <c r="I13" s="125">
        <v>180.94449047224523</v>
      </c>
      <c r="K13" s="52" t="s">
        <v>67</v>
      </c>
      <c r="L13" s="52"/>
      <c r="M13" s="52"/>
      <c r="N13" s="52"/>
      <c r="O13" s="52" t="s">
        <v>93</v>
      </c>
      <c r="P13" s="52"/>
      <c r="Q13" s="52"/>
      <c r="R13" s="52"/>
    </row>
    <row r="14" spans="1:22" ht="15" customHeight="1" x14ac:dyDescent="0.2">
      <c r="B14" s="25"/>
      <c r="C14" s="26" t="s">
        <v>27</v>
      </c>
      <c r="D14" s="118">
        <v>7040</v>
      </c>
      <c r="E14" s="119">
        <v>8125</v>
      </c>
      <c r="F14" s="127">
        <v>115.41193181818181</v>
      </c>
      <c r="G14" s="118">
        <v>15304</v>
      </c>
      <c r="H14" s="119">
        <v>18959</v>
      </c>
      <c r="I14" s="125">
        <v>123.882645060115</v>
      </c>
      <c r="K14" s="52" t="s">
        <v>110</v>
      </c>
      <c r="L14" s="52"/>
      <c r="M14" s="52"/>
      <c r="N14" s="52"/>
      <c r="O14" s="52" t="s">
        <v>94</v>
      </c>
      <c r="P14" s="52"/>
      <c r="Q14" s="52"/>
      <c r="R14" s="52"/>
    </row>
    <row r="15" spans="1:22" ht="15" customHeight="1" x14ac:dyDescent="0.2">
      <c r="B15" s="25"/>
      <c r="C15" s="26" t="s">
        <v>53</v>
      </c>
      <c r="D15" s="118">
        <v>2854</v>
      </c>
      <c r="E15" s="119">
        <v>2361</v>
      </c>
      <c r="F15" s="127">
        <v>82.725998598458304</v>
      </c>
      <c r="G15" s="118">
        <v>4908</v>
      </c>
      <c r="H15" s="119">
        <v>4271</v>
      </c>
      <c r="I15" s="125">
        <v>87.021189894050536</v>
      </c>
      <c r="K15" s="52" t="s">
        <v>68</v>
      </c>
      <c r="L15" s="52"/>
      <c r="M15" s="52"/>
      <c r="N15" s="52"/>
      <c r="O15" s="52" t="s">
        <v>73</v>
      </c>
      <c r="P15" s="52"/>
      <c r="Q15" s="52"/>
      <c r="R15" s="52"/>
    </row>
    <row r="16" spans="1:22" ht="15" customHeight="1" x14ac:dyDescent="0.2">
      <c r="B16" s="25"/>
      <c r="C16" s="26" t="s">
        <v>54</v>
      </c>
      <c r="D16" s="118">
        <v>814</v>
      </c>
      <c r="E16" s="119">
        <v>1125</v>
      </c>
      <c r="F16" s="127">
        <v>138.2063882063882</v>
      </c>
      <c r="G16" s="118">
        <v>2013</v>
      </c>
      <c r="H16" s="119">
        <v>2687</v>
      </c>
      <c r="I16" s="125">
        <v>133.48236462990562</v>
      </c>
      <c r="K16" s="52" t="s">
        <v>69</v>
      </c>
      <c r="L16" s="52"/>
      <c r="M16" s="52"/>
      <c r="N16" s="52"/>
      <c r="O16" s="52" t="s">
        <v>111</v>
      </c>
      <c r="P16" s="52"/>
      <c r="Q16" s="52"/>
      <c r="R16" s="52"/>
    </row>
    <row r="17" spans="1:18" ht="15" customHeight="1" x14ac:dyDescent="0.2">
      <c r="B17" s="25"/>
      <c r="C17" s="26" t="s">
        <v>28</v>
      </c>
      <c r="D17" s="118">
        <v>20081</v>
      </c>
      <c r="E17" s="119">
        <v>20022</v>
      </c>
      <c r="F17" s="127">
        <v>99.70618993078034</v>
      </c>
      <c r="G17" s="118">
        <v>40245</v>
      </c>
      <c r="H17" s="119">
        <v>41362</v>
      </c>
      <c r="I17" s="125">
        <v>102.77550006211951</v>
      </c>
      <c r="K17" s="52" t="s">
        <v>70</v>
      </c>
      <c r="L17" s="52"/>
      <c r="M17" s="52"/>
      <c r="N17" s="52"/>
      <c r="O17" s="52" t="s">
        <v>95</v>
      </c>
      <c r="P17" s="52"/>
      <c r="Q17" s="52"/>
      <c r="R17" s="52"/>
    </row>
    <row r="18" spans="1:18" ht="15" customHeight="1" x14ac:dyDescent="0.2">
      <c r="B18" s="25"/>
      <c r="C18" s="26" t="s">
        <v>29</v>
      </c>
      <c r="D18" s="118">
        <v>6108</v>
      </c>
      <c r="E18" s="119">
        <v>7093</v>
      </c>
      <c r="F18" s="127">
        <v>116.12639161755077</v>
      </c>
      <c r="G18" s="118">
        <v>11512</v>
      </c>
      <c r="H18" s="119">
        <v>12556</v>
      </c>
      <c r="I18" s="125">
        <v>109.06879777623351</v>
      </c>
      <c r="K18" s="55" t="s">
        <v>103</v>
      </c>
      <c r="L18" s="52"/>
      <c r="M18" s="52"/>
      <c r="N18" s="52"/>
      <c r="O18" s="52" t="s">
        <v>96</v>
      </c>
      <c r="P18" s="52"/>
      <c r="Q18" s="52"/>
      <c r="R18" s="52"/>
    </row>
    <row r="19" spans="1:18" ht="15" customHeight="1" x14ac:dyDescent="0.2">
      <c r="B19" s="25"/>
      <c r="C19" s="26" t="s">
        <v>30</v>
      </c>
      <c r="D19" s="118">
        <v>3848</v>
      </c>
      <c r="E19" s="119">
        <v>5698</v>
      </c>
      <c r="F19" s="127">
        <v>148.07692307692309</v>
      </c>
      <c r="G19" s="118">
        <v>7864</v>
      </c>
      <c r="H19" s="119">
        <v>13524</v>
      </c>
      <c r="I19" s="125">
        <v>171.9735503560529</v>
      </c>
      <c r="K19" s="52"/>
      <c r="L19" s="52"/>
      <c r="M19" s="52"/>
      <c r="N19" s="52"/>
      <c r="O19" s="52" t="s">
        <v>97</v>
      </c>
      <c r="P19" s="52"/>
      <c r="Q19" s="52"/>
      <c r="R19" s="52"/>
    </row>
    <row r="20" spans="1:18" ht="15" customHeight="1" x14ac:dyDescent="0.2">
      <c r="B20" s="25"/>
      <c r="C20" s="26" t="s">
        <v>31</v>
      </c>
      <c r="D20" s="118">
        <v>4949</v>
      </c>
      <c r="E20" s="119">
        <v>5373</v>
      </c>
      <c r="F20" s="127">
        <v>108.56738735098</v>
      </c>
      <c r="G20" s="118">
        <v>10654</v>
      </c>
      <c r="H20" s="119">
        <v>11384</v>
      </c>
      <c r="I20" s="125">
        <v>106.85188661535574</v>
      </c>
      <c r="K20" s="52"/>
      <c r="L20" s="52"/>
      <c r="M20" s="52"/>
      <c r="N20" s="52"/>
      <c r="O20" s="52" t="s">
        <v>102</v>
      </c>
      <c r="P20" s="52"/>
      <c r="Q20" s="52"/>
      <c r="R20" s="52"/>
    </row>
    <row r="21" spans="1:18" ht="15" customHeight="1" x14ac:dyDescent="0.2">
      <c r="B21" s="25"/>
      <c r="C21" s="26" t="s">
        <v>32</v>
      </c>
      <c r="D21" s="118">
        <v>1090</v>
      </c>
      <c r="E21" s="119">
        <v>2182</v>
      </c>
      <c r="F21" s="127">
        <v>200.18348623853211</v>
      </c>
      <c r="G21" s="118">
        <v>3286</v>
      </c>
      <c r="H21" s="119">
        <v>7006</v>
      </c>
      <c r="I21" s="125">
        <v>213.20754716981133</v>
      </c>
      <c r="K21" s="52"/>
      <c r="L21" s="52"/>
      <c r="M21" s="52"/>
      <c r="N21" s="52"/>
      <c r="O21" s="52" t="s">
        <v>98</v>
      </c>
      <c r="P21" s="52"/>
      <c r="Q21" s="52"/>
      <c r="R21" s="52"/>
    </row>
    <row r="22" spans="1:18" ht="15" customHeight="1" x14ac:dyDescent="0.2">
      <c r="B22" s="25"/>
      <c r="C22" s="26" t="s">
        <v>33</v>
      </c>
      <c r="D22" s="118">
        <v>18290</v>
      </c>
      <c r="E22" s="119">
        <v>21546</v>
      </c>
      <c r="F22" s="127">
        <v>117.80207763805358</v>
      </c>
      <c r="G22" s="118">
        <v>36294</v>
      </c>
      <c r="H22" s="119">
        <v>47328</v>
      </c>
      <c r="I22" s="125">
        <v>130.40171929244505</v>
      </c>
      <c r="K22" s="52"/>
      <c r="L22" s="52"/>
      <c r="M22" s="52"/>
      <c r="N22" s="52"/>
      <c r="O22" s="52" t="s">
        <v>100</v>
      </c>
      <c r="P22" s="52"/>
      <c r="Q22" s="52"/>
      <c r="R22" s="52"/>
    </row>
    <row r="23" spans="1:18" ht="15" customHeight="1" x14ac:dyDescent="0.2">
      <c r="B23" s="25"/>
      <c r="C23" s="26" t="s">
        <v>34</v>
      </c>
      <c r="D23" s="118">
        <v>5052</v>
      </c>
      <c r="E23" s="119">
        <v>6059</v>
      </c>
      <c r="F23" s="127">
        <v>119.93269992082342</v>
      </c>
      <c r="G23" s="118">
        <v>9638</v>
      </c>
      <c r="H23" s="119">
        <v>11565</v>
      </c>
      <c r="I23" s="125">
        <v>119.99377464204193</v>
      </c>
      <c r="K23" s="52"/>
      <c r="L23" s="52"/>
      <c r="M23" s="52"/>
      <c r="N23" s="52"/>
      <c r="O23" s="52" t="s">
        <v>114</v>
      </c>
      <c r="P23" s="52"/>
      <c r="Q23" s="52"/>
      <c r="R23" s="52"/>
    </row>
    <row r="24" spans="1:18" ht="15" customHeight="1" x14ac:dyDescent="0.2">
      <c r="B24" s="25"/>
      <c r="C24" s="26" t="s">
        <v>55</v>
      </c>
      <c r="D24" s="118">
        <v>1565</v>
      </c>
      <c r="E24" s="119">
        <v>2020</v>
      </c>
      <c r="F24" s="127">
        <v>129.073482428115</v>
      </c>
      <c r="G24" s="118">
        <v>4517</v>
      </c>
      <c r="H24" s="119">
        <v>4582</v>
      </c>
      <c r="I24" s="125">
        <v>101.4390081912774</v>
      </c>
      <c r="K24" s="52"/>
      <c r="L24" s="52"/>
      <c r="M24" s="52"/>
      <c r="N24" s="52"/>
      <c r="O24" s="52" t="s">
        <v>112</v>
      </c>
      <c r="P24" s="52"/>
      <c r="Q24" s="52"/>
      <c r="R24" s="52"/>
    </row>
    <row r="25" spans="1:18" ht="15" customHeight="1" x14ac:dyDescent="0.2">
      <c r="B25" s="25"/>
      <c r="C25" s="26" t="s">
        <v>35</v>
      </c>
      <c r="D25" s="118">
        <v>3960</v>
      </c>
      <c r="E25" s="119">
        <v>4916</v>
      </c>
      <c r="F25" s="127">
        <v>124.14141414141413</v>
      </c>
      <c r="G25" s="118">
        <v>8274</v>
      </c>
      <c r="H25" s="119">
        <v>10091</v>
      </c>
      <c r="I25" s="125">
        <v>121.96035774715979</v>
      </c>
      <c r="K25" s="52"/>
      <c r="L25" s="52"/>
      <c r="M25" s="52"/>
      <c r="N25" s="52"/>
      <c r="O25" s="52" t="s">
        <v>113</v>
      </c>
      <c r="P25" s="52"/>
      <c r="Q25" s="52"/>
      <c r="R25" s="52"/>
    </row>
    <row r="26" spans="1:18" ht="15" customHeight="1" x14ac:dyDescent="0.2">
      <c r="B26" s="25"/>
      <c r="C26" s="26" t="s">
        <v>36</v>
      </c>
      <c r="D26" s="118">
        <v>3598</v>
      </c>
      <c r="E26" s="119">
        <v>3299</v>
      </c>
      <c r="F26" s="127">
        <v>91.689827682045575</v>
      </c>
      <c r="G26" s="118">
        <v>8056</v>
      </c>
      <c r="H26" s="119">
        <v>7770</v>
      </c>
      <c r="I26" s="125">
        <v>96.449851042701098</v>
      </c>
      <c r="K26" s="52"/>
      <c r="L26" s="52"/>
      <c r="M26" s="52"/>
      <c r="N26" s="52"/>
      <c r="O26" s="52" t="s">
        <v>101</v>
      </c>
      <c r="P26" s="52"/>
      <c r="Q26" s="52"/>
      <c r="R26" s="52"/>
    </row>
    <row r="27" spans="1:18" ht="15" customHeight="1" x14ac:dyDescent="0.2">
      <c r="B27" s="25"/>
      <c r="C27" s="26" t="s">
        <v>37</v>
      </c>
      <c r="D27" s="118">
        <v>2561</v>
      </c>
      <c r="E27" s="119">
        <v>2455</v>
      </c>
      <c r="F27" s="127">
        <v>95.860991800078097</v>
      </c>
      <c r="G27" s="118">
        <v>4662</v>
      </c>
      <c r="H27" s="119">
        <v>4393</v>
      </c>
      <c r="I27" s="125">
        <v>94.229944229944223</v>
      </c>
      <c r="K27" s="52"/>
      <c r="L27" s="52"/>
      <c r="M27" s="52"/>
      <c r="N27" s="52"/>
      <c r="O27" s="52" t="s">
        <v>99</v>
      </c>
      <c r="P27" s="52"/>
      <c r="Q27" s="52"/>
      <c r="R27" s="52"/>
    </row>
    <row r="28" spans="1:18" ht="15" customHeight="1" x14ac:dyDescent="0.2">
      <c r="B28" s="25"/>
      <c r="C28" s="26" t="s">
        <v>38</v>
      </c>
      <c r="D28" s="118">
        <v>8971</v>
      </c>
      <c r="E28" s="119">
        <v>10848</v>
      </c>
      <c r="F28" s="127">
        <v>120.92297402742169</v>
      </c>
      <c r="G28" s="118">
        <v>14181</v>
      </c>
      <c r="H28" s="119">
        <v>18483</v>
      </c>
      <c r="I28" s="125">
        <v>130.3363655595515</v>
      </c>
      <c r="K28" s="52"/>
      <c r="L28" s="52"/>
      <c r="M28" s="52"/>
      <c r="N28" s="52"/>
      <c r="O28" s="52" t="s">
        <v>74</v>
      </c>
      <c r="P28" s="52"/>
      <c r="Q28" s="52"/>
      <c r="R28" s="52"/>
    </row>
    <row r="29" spans="1:18" ht="15" customHeight="1" x14ac:dyDescent="0.2">
      <c r="B29" s="25"/>
      <c r="C29" s="26" t="s">
        <v>50</v>
      </c>
      <c r="D29" s="118">
        <v>12311</v>
      </c>
      <c r="E29" s="119">
        <v>13559</v>
      </c>
      <c r="F29" s="127">
        <v>110.13727560718056</v>
      </c>
      <c r="G29" s="118">
        <v>24643</v>
      </c>
      <c r="H29" s="119">
        <v>25857</v>
      </c>
      <c r="I29" s="125">
        <v>104.9263482530536</v>
      </c>
      <c r="K29" s="52"/>
      <c r="L29" s="52"/>
      <c r="M29" s="52"/>
      <c r="N29" s="52"/>
      <c r="O29" s="52" t="s">
        <v>75</v>
      </c>
      <c r="P29" s="52"/>
      <c r="Q29" s="52"/>
      <c r="R29" s="52"/>
    </row>
    <row r="30" spans="1:18" ht="15" customHeight="1" x14ac:dyDescent="0.2">
      <c r="A30" s="2"/>
      <c r="B30" s="25"/>
      <c r="C30" s="26" t="s">
        <v>39</v>
      </c>
      <c r="D30" s="118">
        <v>5777</v>
      </c>
      <c r="E30" s="119">
        <v>6682</v>
      </c>
      <c r="F30" s="127">
        <v>115.66557036524148</v>
      </c>
      <c r="G30" s="118">
        <v>13220</v>
      </c>
      <c r="H30" s="119">
        <v>14260</v>
      </c>
      <c r="I30" s="125">
        <v>107.86686838124055</v>
      </c>
      <c r="K30" s="52"/>
      <c r="L30" s="52"/>
      <c r="M30" s="52"/>
      <c r="N30" s="52"/>
      <c r="O30" s="52" t="s">
        <v>76</v>
      </c>
      <c r="P30" s="52"/>
      <c r="Q30" s="52"/>
      <c r="R30" s="52"/>
    </row>
    <row r="31" spans="1:18" ht="15" customHeight="1" x14ac:dyDescent="0.2">
      <c r="A31" s="2"/>
      <c r="B31" s="36"/>
      <c r="C31" s="26" t="s">
        <v>40</v>
      </c>
      <c r="D31" s="118">
        <v>1954</v>
      </c>
      <c r="E31" s="119">
        <v>2557</v>
      </c>
      <c r="F31" s="127">
        <v>130.85977482088026</v>
      </c>
      <c r="G31" s="118">
        <v>4542</v>
      </c>
      <c r="H31" s="119">
        <v>6772</v>
      </c>
      <c r="I31" s="125">
        <v>149.09731395860854</v>
      </c>
    </row>
    <row r="32" spans="1:18" ht="15" customHeight="1" x14ac:dyDescent="0.2">
      <c r="B32" s="36"/>
      <c r="C32" s="26" t="s">
        <v>41</v>
      </c>
      <c r="D32" s="118">
        <v>3987</v>
      </c>
      <c r="E32" s="119">
        <v>4288</v>
      </c>
      <c r="F32" s="127">
        <v>107.54953599197393</v>
      </c>
      <c r="G32" s="118">
        <v>8617</v>
      </c>
      <c r="H32" s="119">
        <v>9136</v>
      </c>
      <c r="I32" s="125">
        <v>106.02297783451317</v>
      </c>
    </row>
    <row r="33" spans="1:9" ht="15" customHeight="1" x14ac:dyDescent="0.2">
      <c r="B33" s="25"/>
      <c r="C33" s="26" t="s">
        <v>42</v>
      </c>
      <c r="D33" s="118">
        <v>2956</v>
      </c>
      <c r="E33" s="119">
        <v>3165</v>
      </c>
      <c r="F33" s="127">
        <v>107.0703653585927</v>
      </c>
      <c r="G33" s="118">
        <v>6522</v>
      </c>
      <c r="H33" s="119">
        <v>5992</v>
      </c>
      <c r="I33" s="125">
        <v>91.87365838699786</v>
      </c>
    </row>
    <row r="34" spans="1:9" ht="15" customHeight="1" x14ac:dyDescent="0.2">
      <c r="B34" s="25"/>
      <c r="C34" s="26" t="s">
        <v>51</v>
      </c>
      <c r="D34" s="118">
        <v>9670</v>
      </c>
      <c r="E34" s="119">
        <v>9996</v>
      </c>
      <c r="F34" s="127">
        <v>103.37125129265769</v>
      </c>
      <c r="G34" s="118">
        <v>24394</v>
      </c>
      <c r="H34" s="119">
        <v>23138</v>
      </c>
      <c r="I34" s="125">
        <v>94.851192916290898</v>
      </c>
    </row>
    <row r="35" spans="1:9" ht="15" customHeight="1" x14ac:dyDescent="0.2">
      <c r="B35" s="25"/>
      <c r="C35" s="26" t="s">
        <v>59</v>
      </c>
      <c r="D35" s="118">
        <v>2710</v>
      </c>
      <c r="E35" s="119">
        <v>1411</v>
      </c>
      <c r="F35" s="127">
        <v>52.066420664206646</v>
      </c>
      <c r="G35" s="118">
        <v>4764</v>
      </c>
      <c r="H35" s="119">
        <v>3407</v>
      </c>
      <c r="I35" s="125">
        <v>71.51553316540722</v>
      </c>
    </row>
    <row r="36" spans="1:9" ht="15" customHeight="1" x14ac:dyDescent="0.2">
      <c r="B36" s="25"/>
      <c r="C36" s="26" t="s">
        <v>43</v>
      </c>
      <c r="D36" s="118">
        <v>6444</v>
      </c>
      <c r="E36" s="119">
        <v>6946</v>
      </c>
      <c r="F36" s="127">
        <v>107.79019242706394</v>
      </c>
      <c r="G36" s="118">
        <v>15287</v>
      </c>
      <c r="H36" s="119">
        <v>18528</v>
      </c>
      <c r="I36" s="125">
        <v>121.20102047491332</v>
      </c>
    </row>
    <row r="37" spans="1:9" ht="18.75" customHeight="1" x14ac:dyDescent="0.2">
      <c r="B37" s="25"/>
      <c r="C37" s="26" t="s">
        <v>44</v>
      </c>
      <c r="D37" s="118">
        <v>4146</v>
      </c>
      <c r="E37" s="119">
        <v>5901</v>
      </c>
      <c r="F37" s="127">
        <v>142.32995658465993</v>
      </c>
      <c r="G37" s="118">
        <v>9414</v>
      </c>
      <c r="H37" s="119">
        <v>12980</v>
      </c>
      <c r="I37" s="125">
        <v>137.87975355852984</v>
      </c>
    </row>
    <row r="38" spans="1:9" ht="15" customHeight="1" x14ac:dyDescent="0.2">
      <c r="B38" s="25"/>
      <c r="C38" s="26" t="s">
        <v>45</v>
      </c>
      <c r="D38" s="118">
        <v>6627</v>
      </c>
      <c r="E38" s="119">
        <v>8545</v>
      </c>
      <c r="F38" s="127">
        <v>128.94220612645239</v>
      </c>
      <c r="G38" s="118">
        <v>10224</v>
      </c>
      <c r="H38" s="119">
        <v>12724</v>
      </c>
      <c r="I38" s="125">
        <v>124.45226917057903</v>
      </c>
    </row>
    <row r="39" spans="1:9" ht="15" customHeight="1" x14ac:dyDescent="0.2">
      <c r="B39" s="25"/>
      <c r="C39" s="26" t="s">
        <v>56</v>
      </c>
      <c r="D39" s="118">
        <v>2041</v>
      </c>
      <c r="E39" s="119">
        <v>2042</v>
      </c>
      <c r="F39" s="127">
        <v>100.04899559039686</v>
      </c>
      <c r="G39" s="118">
        <v>4689</v>
      </c>
      <c r="H39" s="119">
        <v>5324</v>
      </c>
      <c r="I39" s="125">
        <v>113.54233312006825</v>
      </c>
    </row>
    <row r="40" spans="1:9" ht="15" customHeight="1" x14ac:dyDescent="0.2">
      <c r="B40" s="25"/>
      <c r="C40" s="26" t="s">
        <v>57</v>
      </c>
      <c r="D40" s="118">
        <v>11816</v>
      </c>
      <c r="E40" s="119">
        <v>15673</v>
      </c>
      <c r="F40" s="127">
        <v>132.64218009478671</v>
      </c>
      <c r="G40" s="118">
        <v>16073</v>
      </c>
      <c r="H40" s="119">
        <v>20631</v>
      </c>
      <c r="I40" s="125">
        <v>128.35811609531513</v>
      </c>
    </row>
    <row r="41" spans="1:9" ht="15" customHeight="1" x14ac:dyDescent="0.2">
      <c r="B41" s="25"/>
      <c r="C41" s="26" t="s">
        <v>58</v>
      </c>
      <c r="D41" s="118">
        <v>42560</v>
      </c>
      <c r="E41" s="119">
        <v>40081</v>
      </c>
      <c r="F41" s="127">
        <v>94.175281954887211</v>
      </c>
      <c r="G41" s="118">
        <v>47916</v>
      </c>
      <c r="H41" s="119">
        <v>45200</v>
      </c>
      <c r="I41" s="125">
        <v>94.331747224309197</v>
      </c>
    </row>
    <row r="42" spans="1:9" ht="15" customHeight="1" x14ac:dyDescent="0.2">
      <c r="B42" s="25"/>
      <c r="C42" s="26" t="s">
        <v>46</v>
      </c>
      <c r="D42" s="118">
        <v>4501</v>
      </c>
      <c r="E42" s="119">
        <v>6591</v>
      </c>
      <c r="F42" s="127">
        <v>146.43412574983336</v>
      </c>
      <c r="G42" s="118">
        <v>9841</v>
      </c>
      <c r="H42" s="119">
        <v>13544</v>
      </c>
      <c r="I42" s="125">
        <v>137.62828980794635</v>
      </c>
    </row>
    <row r="43" spans="1:9" ht="15" customHeight="1" x14ac:dyDescent="0.2">
      <c r="B43" s="25"/>
      <c r="C43" s="26" t="s">
        <v>47</v>
      </c>
      <c r="D43" s="118">
        <v>18902</v>
      </c>
      <c r="E43" s="119">
        <v>22886</v>
      </c>
      <c r="F43" s="127">
        <v>121.0771346947413</v>
      </c>
      <c r="G43" s="118">
        <v>42160</v>
      </c>
      <c r="H43" s="119">
        <v>49431</v>
      </c>
      <c r="I43" s="125">
        <v>117.24620493358633</v>
      </c>
    </row>
    <row r="44" spans="1:9" ht="15" customHeight="1" x14ac:dyDescent="0.2">
      <c r="A44" s="2"/>
      <c r="B44" s="25"/>
      <c r="C44" s="26" t="s">
        <v>48</v>
      </c>
      <c r="D44" s="118">
        <v>38174</v>
      </c>
      <c r="E44" s="119">
        <v>47971</v>
      </c>
      <c r="F44" s="127">
        <v>125.66406454655001</v>
      </c>
      <c r="G44" s="118">
        <v>62061</v>
      </c>
      <c r="H44" s="119">
        <v>77491</v>
      </c>
      <c r="I44" s="125">
        <v>124.86263514928859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2018-07-17T12:42:54Z</cp:lastPrinted>
  <dcterms:created xsi:type="dcterms:W3CDTF">2003-01-31T08:30:28Z</dcterms:created>
  <dcterms:modified xsi:type="dcterms:W3CDTF">2018-07-17T12:57:50Z</dcterms:modified>
</cp:coreProperties>
</file>